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5"/>
  <workbookPr filterPrivacy="1" defaultThemeVersion="124226"/>
  <xr:revisionPtr revIDLastSave="0" documentId="13_ncr:1_{5B08585B-C2FA-4E41-A790-C765FA85C4FB}" xr6:coauthVersionLast="36" xr6:coauthVersionMax="36" xr10:uidLastSave="{00000000-0000-0000-0000-000000000000}"/>
  <bookViews>
    <workbookView xWindow="1440" yWindow="460" windowWidth="33600" windowHeight="19880" activeTab="1" xr2:uid="{00000000-000D-0000-FFFF-FFFF00000000}"/>
  </bookViews>
  <sheets>
    <sheet name="Nov13" sheetId="1" r:id="rId1"/>
    <sheet name="Nov14" sheetId="2" r:id="rId2"/>
    <sheet name="Nov16" sheetId="4" r:id="rId3"/>
  </sheets>
  <definedNames>
    <definedName name="_xlnm.Print_Area" localSheetId="0">'Nov13'!$B$3:$AD$17</definedName>
    <definedName name="_xlnm.Print_Area" localSheetId="1">'Nov14'!$B$3:$AD$29</definedName>
    <definedName name="_xlnm.Print_Area" localSheetId="2">'Nov16'!$B$3:$AD$30</definedName>
  </definedNames>
  <calcPr calcId="162913"/>
</workbook>
</file>

<file path=xl/calcChain.xml><?xml version="1.0" encoding="utf-8"?>
<calcChain xmlns="http://schemas.openxmlformats.org/spreadsheetml/2006/main">
  <c r="O15" i="2" l="1"/>
  <c r="AA25" i="2" l="1"/>
  <c r="AB25" i="2" s="1"/>
  <c r="V11" i="4" l="1"/>
  <c r="I12" i="2" l="1"/>
  <c r="I13" i="2"/>
  <c r="AB11" i="2" l="1"/>
  <c r="U25" i="4"/>
  <c r="AA25" i="4"/>
  <c r="AB11" i="1"/>
  <c r="AB25" i="4" l="1"/>
  <c r="AA26" i="2" l="1"/>
  <c r="AB26" i="2" s="1"/>
  <c r="AA27" i="2" s="1"/>
  <c r="AB27" i="2" s="1"/>
  <c r="AA28" i="2" s="1"/>
  <c r="AB28" i="2" s="1"/>
  <c r="AA29" i="2" s="1"/>
  <c r="AA12" i="2"/>
  <c r="AB12" i="2" s="1"/>
  <c r="AA13" i="2" s="1"/>
  <c r="AB13" i="2" s="1"/>
  <c r="AA14" i="2" s="1"/>
  <c r="AB14" i="2" s="1"/>
  <c r="AA18" i="2" s="1"/>
  <c r="V25" i="4"/>
  <c r="U26" i="4" s="1"/>
  <c r="V26" i="4" s="1"/>
  <c r="U27" i="4" s="1"/>
  <c r="V27" i="4" s="1"/>
  <c r="U28" i="4" s="1"/>
  <c r="V28" i="4" s="1"/>
  <c r="U29" i="4" s="1"/>
  <c r="V29" i="4" s="1"/>
  <c r="U30" i="4" s="1"/>
  <c r="V30" i="4" s="1"/>
  <c r="U12" i="4"/>
  <c r="V12" i="4" s="1"/>
  <c r="U13" i="4" s="1"/>
  <c r="V13" i="4" s="1"/>
  <c r="U14" i="4" s="1"/>
  <c r="V14" i="4" s="1"/>
  <c r="U15" i="4" s="1"/>
  <c r="V15" i="4" s="1"/>
  <c r="U16" i="4" s="1"/>
  <c r="V16" i="4" s="1"/>
  <c r="U18" i="4" s="1"/>
  <c r="AB11" i="4"/>
  <c r="AA12" i="4" s="1"/>
  <c r="AB12" i="4" s="1"/>
  <c r="AA13" i="4" s="1"/>
  <c r="AB13" i="4" s="1"/>
  <c r="AA14" i="4" s="1"/>
  <c r="AB14" i="4" s="1"/>
  <c r="AA15" i="4" s="1"/>
  <c r="AB15" i="4" s="1"/>
  <c r="AA16" i="4" s="1"/>
  <c r="AB16" i="4" s="1"/>
  <c r="AA18" i="4" s="1"/>
  <c r="AA26" i="4"/>
  <c r="AB26" i="4" s="1"/>
  <c r="AA27" i="4" s="1"/>
  <c r="AB27" i="4" s="1"/>
  <c r="AA28" i="4" s="1"/>
  <c r="AB28" i="4" s="1"/>
  <c r="AA29" i="4" s="1"/>
  <c r="AB29" i="4" s="1"/>
  <c r="O29" i="4"/>
  <c r="C29" i="4"/>
  <c r="O28" i="4"/>
  <c r="I28" i="4"/>
  <c r="C28" i="4"/>
  <c r="O27" i="4"/>
  <c r="I27" i="4"/>
  <c r="C27" i="4"/>
  <c r="O26" i="4"/>
  <c r="I26" i="4"/>
  <c r="C26" i="4"/>
  <c r="O15" i="4"/>
  <c r="C15" i="4"/>
  <c r="O14" i="4"/>
  <c r="I14" i="4"/>
  <c r="C14" i="4"/>
  <c r="O13" i="4"/>
  <c r="I13" i="4"/>
  <c r="C13" i="4"/>
  <c r="O12" i="4"/>
  <c r="I12" i="4"/>
  <c r="C12" i="4"/>
  <c r="U12" i="2" l="1"/>
  <c r="U13" i="2"/>
  <c r="U14" i="2"/>
  <c r="U15" i="2"/>
  <c r="U26" i="2"/>
  <c r="U27" i="2"/>
  <c r="U28" i="2"/>
  <c r="U29" i="2"/>
  <c r="C29" i="2"/>
  <c r="C28" i="2"/>
  <c r="C27" i="2"/>
  <c r="C26" i="2"/>
  <c r="C15" i="2"/>
  <c r="C14" i="2"/>
  <c r="C13" i="2"/>
  <c r="C12" i="2"/>
  <c r="C17" i="1"/>
  <c r="C16" i="1"/>
  <c r="C15" i="1"/>
  <c r="C14" i="1"/>
  <c r="C13" i="1"/>
  <c r="C12" i="1"/>
  <c r="AA12" i="1"/>
  <c r="AB12" i="1" s="1"/>
  <c r="AA13" i="1" s="1"/>
  <c r="AB13" i="1" s="1"/>
  <c r="AA14" i="1" s="1"/>
  <c r="AB14" i="1" s="1"/>
  <c r="AA15" i="1" s="1"/>
  <c r="AB15" i="1" s="1"/>
  <c r="AA16" i="1" s="1"/>
  <c r="AB16" i="1" s="1"/>
  <c r="AA17" i="1" s="1"/>
  <c r="AB17" i="1" s="1"/>
  <c r="U17" i="1"/>
  <c r="U16" i="1"/>
  <c r="U15" i="1"/>
  <c r="U14" i="1"/>
  <c r="U13" i="1"/>
  <c r="U12" i="1"/>
  <c r="O14" i="2"/>
  <c r="O13" i="2"/>
  <c r="O12" i="2"/>
  <c r="I28" i="2"/>
  <c r="I27" i="2"/>
  <c r="I26" i="2"/>
  <c r="I14" i="2"/>
  <c r="O17" i="1"/>
  <c r="O16" i="1"/>
  <c r="O15" i="1"/>
  <c r="O14" i="1"/>
  <c r="O13" i="1"/>
  <c r="O12" i="1"/>
  <c r="I16" i="1"/>
  <c r="I15" i="1"/>
  <c r="I14" i="1"/>
  <c r="I12" i="1"/>
  <c r="I13" i="1"/>
</calcChain>
</file>

<file path=xl/sharedStrings.xml><?xml version="1.0" encoding="utf-8"?>
<sst xmlns="http://schemas.openxmlformats.org/spreadsheetml/2006/main" count="496" uniqueCount="330">
  <si>
    <t>Tuesday</t>
    <phoneticPr fontId="1"/>
  </si>
  <si>
    <t>Start</t>
    <phoneticPr fontId="1"/>
  </si>
  <si>
    <t>End</t>
    <phoneticPr fontId="1"/>
  </si>
  <si>
    <t>13B1</t>
    <phoneticPr fontId="1"/>
  </si>
  <si>
    <t>Number</t>
    <phoneticPr fontId="1"/>
  </si>
  <si>
    <t>Speaker</t>
    <phoneticPr fontId="1"/>
  </si>
  <si>
    <t>Title</t>
    <phoneticPr fontId="1"/>
  </si>
  <si>
    <t>S. Schadmand</t>
    <phoneticPr fontId="1"/>
  </si>
  <si>
    <t>K.S. Jeong</t>
    <phoneticPr fontId="1"/>
  </si>
  <si>
    <t>J. Zarling</t>
    <phoneticPr fontId="1"/>
  </si>
  <si>
    <t>Resonance effects in bound states interaction kernels</t>
    <phoneticPr fontId="1"/>
  </si>
  <si>
    <t>A.S. Miramontes Lopez</t>
    <phoneticPr fontId="1"/>
  </si>
  <si>
    <t>M.A. Martin Contreras</t>
    <phoneticPr fontId="1"/>
  </si>
  <si>
    <t>13B2</t>
    <phoneticPr fontId="1"/>
  </si>
  <si>
    <t>Hadron Spectroscopy (Light Meson)</t>
    <phoneticPr fontId="1"/>
  </si>
  <si>
    <t>Hadron Spectroscopy (Light Baryon, Strange)</t>
    <phoneticPr fontId="1"/>
  </si>
  <si>
    <t>T. Ezoe</t>
    <phoneticPr fontId="2"/>
  </si>
  <si>
    <t>Structures of the Λ(1405) resonance in the Skyrme model</t>
    <phoneticPr fontId="1"/>
  </si>
  <si>
    <t>The E31 spectroscopic experiment of Λ(1405) via in-flight d(K-n) reaction at J-PARC K1.8BR</t>
    <phoneticPr fontId="1"/>
  </si>
  <si>
    <t>S. Kawasaki</t>
    <phoneticPr fontId="2"/>
  </si>
  <si>
    <t>S.I. Nam</t>
    <phoneticPr fontId="2"/>
  </si>
  <si>
    <t>J.Y. Kim</t>
    <phoneticPr fontId="2"/>
  </si>
  <si>
    <t>Electromagnetic form factors of the baryon decuplet</t>
    <phoneticPr fontId="1"/>
  </si>
  <si>
    <t>T. Mart</t>
    <phoneticPr fontId="2"/>
  </si>
  <si>
    <t>14B1</t>
    <phoneticPr fontId="1"/>
  </si>
  <si>
    <t>Hadron Spectroscopy (Light Baryon)</t>
    <phoneticPr fontId="1"/>
  </si>
  <si>
    <t>Y. Dong</t>
    <phoneticPr fontId="2"/>
  </si>
  <si>
    <t>F. Cividini</t>
    <phoneticPr fontId="2"/>
  </si>
  <si>
    <t>Wednesday</t>
    <phoneticPr fontId="1"/>
  </si>
  <si>
    <t>Break</t>
    <phoneticPr fontId="1"/>
  </si>
  <si>
    <t>D. Sokhan</t>
    <phoneticPr fontId="2"/>
  </si>
  <si>
    <t>T. Kageya</t>
    <phoneticPr fontId="2"/>
  </si>
  <si>
    <t>E. Shintani</t>
    <phoneticPr fontId="2"/>
  </si>
  <si>
    <t>Lattice calculation of nucleon form factor at physical point</t>
    <phoneticPr fontId="1"/>
  </si>
  <si>
    <t>Study of dark matter from lattice gauge theory</t>
    <phoneticPr fontId="1"/>
  </si>
  <si>
    <t>14B3</t>
    <phoneticPr fontId="1"/>
  </si>
  <si>
    <t>14B2</t>
    <phoneticPr fontId="1"/>
  </si>
  <si>
    <t>Hadron Spectroscopy (Heavy Meson)</t>
    <phoneticPr fontId="1"/>
  </si>
  <si>
    <t>Non-strange dibaryon resonances observed in coherenet double neutral-pion</t>
    <phoneticPr fontId="1"/>
  </si>
  <si>
    <t>T. Miyamoto</t>
    <phoneticPr fontId="2"/>
  </si>
  <si>
    <t>The spectra and decay widths of hybrid quarkonia in a hyperspherical-coordinate framework</t>
    <phoneticPr fontId="1"/>
  </si>
  <si>
    <t>D. Jia</t>
    <phoneticPr fontId="2"/>
  </si>
  <si>
    <t>Recent results on heavy quark spectroscopy and prospects in experiments</t>
    <phoneticPr fontId="1"/>
  </si>
  <si>
    <t>XYZ states at BESIII</t>
    <phoneticPr fontId="1"/>
  </si>
  <si>
    <t>Y. Hu</t>
    <phoneticPr fontId="2"/>
  </si>
  <si>
    <t>M. Takizawa</t>
    <phoneticPr fontId="2"/>
  </si>
  <si>
    <t>Structure of the hidden-charm exotic vector mesons</t>
    <phoneticPr fontId="1"/>
  </si>
  <si>
    <t>Friday</t>
    <phoneticPr fontId="1"/>
  </si>
  <si>
    <t>16B1</t>
    <phoneticPr fontId="1"/>
  </si>
  <si>
    <t>H.C. Kim</t>
    <phoneticPr fontId="2"/>
  </si>
  <si>
    <t>Structure of heavy baryons in a pion mean-field approach</t>
    <phoneticPr fontId="1"/>
  </si>
  <si>
    <t>Doubly heavy baryons expanded in 1/mQ</t>
    <phoneticPr fontId="1"/>
  </si>
  <si>
    <t>T. Matsuki</t>
    <phoneticPr fontId="2"/>
  </si>
  <si>
    <t>H. Bahtiyar</t>
    <phoneticPr fontId="2"/>
  </si>
  <si>
    <t>Radiative transitions of singly and doubly charmed baryons in Lattice QCD</t>
    <phoneticPr fontId="1"/>
  </si>
  <si>
    <t>16B2</t>
    <phoneticPr fontId="1"/>
  </si>
  <si>
    <t>Hadron Spectroscopy (Heavy Baryon)</t>
    <phoneticPr fontId="1"/>
  </si>
  <si>
    <t>K.U. Can</t>
    <phoneticPr fontId="2"/>
  </si>
  <si>
    <t>Y. Komatsu</t>
    <phoneticPr fontId="2"/>
  </si>
  <si>
    <t>Experimental study of di-quark correlation by charmed baryon spectroscopy at J-PARC high-momentum secondary beam line</t>
    <phoneticPr fontId="1"/>
  </si>
  <si>
    <t>S.I. Shim</t>
    <phoneticPr fontId="2"/>
  </si>
  <si>
    <t>Strange and charmed baryon productions with an instanton interaction</t>
    <phoneticPr fontId="1"/>
  </si>
  <si>
    <t>A.J. Arifi</t>
    <phoneticPr fontId="2"/>
  </si>
  <si>
    <t>13C1</t>
    <phoneticPr fontId="1"/>
  </si>
  <si>
    <t>Structure and width of the d*(2380) dibaryon</t>
  </si>
  <si>
    <t>Study of Y* in nuclei through the C(K-, π+)X spectrum at 1.8 GeV/c in the J-PARC E05 experiment</t>
  </si>
  <si>
    <t>Effects of attractive KK^bar and repulsive KK interactions in KKK^bar three-body resonance</t>
  </si>
  <si>
    <t>13D1</t>
    <phoneticPr fontId="1"/>
  </si>
  <si>
    <t>14C1</t>
    <phoneticPr fontId="1"/>
  </si>
  <si>
    <t>Results of the KbarNN search via the (K-, n) reaction at J-PARC</t>
    <phoneticPr fontId="2"/>
  </si>
  <si>
    <t>Theoretical analysis on the peak structure observed in the J-PARC E15 experiment</t>
  </si>
  <si>
    <t>Studies of low-energy kaons interactions in nuclear matter by AMADEUS towards clarifying the existence of DBKNS</t>
  </si>
  <si>
    <t>14C2</t>
    <phoneticPr fontId="1"/>
  </si>
  <si>
    <t>Kaonic atom experiments at J-PARC</t>
  </si>
  <si>
    <t>Hypernuclear photoproduction spectra calculated with multi-configuration wave functions</t>
  </si>
  <si>
    <t>High resolution mass spectroscopy of hypernuclei with primary electron beams: Recent results and prospects</t>
    <phoneticPr fontId="2"/>
  </si>
  <si>
    <t>16C1</t>
    <phoneticPr fontId="1"/>
  </si>
  <si>
    <t>16C2</t>
    <phoneticPr fontId="1"/>
  </si>
  <si>
    <t>Constraining hadron-hadron interactions with femtoscopy in ALICE</t>
  </si>
  <si>
    <t>Σp Scattering Experiment at J-PARC and the Analysis Status</t>
  </si>
  <si>
    <t>Hyperon forces from QCD and their applications</t>
    <phoneticPr fontId="2"/>
  </si>
  <si>
    <t>Relativistic chiral nucleon-nucleon interactions up to next-to-leading order</t>
  </si>
  <si>
    <t>Tribaryon configurations and three nucleon repulsions at short distance</t>
  </si>
  <si>
    <t>Three-baryon forces in a quark model</t>
  </si>
  <si>
    <t>Short-range and tensor correlations in light nuclei studied with antisymmetrized molecular dynamics</t>
    <phoneticPr fontId="2"/>
  </si>
  <si>
    <t>Spin studies of the short-range correlations with polarized beams at JINR-Nuclotron</t>
  </si>
  <si>
    <t>Charmed mesons in nuclear matter based on chiral effective models</t>
    <phoneticPr fontId="1"/>
  </si>
  <si>
    <t>D. Suenaga</t>
    <phoneticPr fontId="2"/>
  </si>
  <si>
    <t>Measurement of vector meson mass in nuclear matter at J-PARC</t>
    <phoneticPr fontId="1"/>
  </si>
  <si>
    <t>14D1</t>
    <phoneticPr fontId="1"/>
  </si>
  <si>
    <t>Hydrodynamic collectivity and bulk properties of QCD matter in high-energy heavy-ion collisions</t>
    <phoneticPr fontId="1"/>
  </si>
  <si>
    <t>C. Nonaka</t>
    <phoneticPr fontId="2"/>
  </si>
  <si>
    <t>K. Murase</t>
    <phoneticPr fontId="2"/>
  </si>
  <si>
    <t>Dynamically integrated transport approach for high-energy nuclear collisions at high baryon density</t>
    <phoneticPr fontId="1"/>
  </si>
  <si>
    <t>S. Cho</t>
    <phoneticPr fontId="2"/>
  </si>
  <si>
    <t>Charmed hadron production in heavy ion collisions</t>
    <phoneticPr fontId="1"/>
  </si>
  <si>
    <t>D. Stocco</t>
    <phoneticPr fontId="2"/>
  </si>
  <si>
    <t>P. Cui</t>
    <phoneticPr fontId="2"/>
  </si>
  <si>
    <t>Strangeness production in jets and the underlying event in pp, p-Pb and Pb-Pb collisions measured with ALICE</t>
    <phoneticPr fontId="1"/>
  </si>
  <si>
    <t>S. Hayashi</t>
    <phoneticPr fontId="2"/>
  </si>
  <si>
    <t>Quarkonia production in pp, p-Pb, and Pb-Pb collisions</t>
    <phoneticPr fontId="1"/>
  </si>
  <si>
    <t>14D2</t>
    <phoneticPr fontId="1"/>
  </si>
  <si>
    <t>Y. Hidaka</t>
    <phoneticPr fontId="2"/>
  </si>
  <si>
    <t>Di-hadron correlations with event shape engineering in Au+Au collisions at the 2 STAR experiment</t>
    <phoneticPr fontId="1"/>
  </si>
  <si>
    <t>Y. Kumar</t>
    <phoneticPr fontId="2"/>
  </si>
  <si>
    <t>M. Horvath</t>
    <phoneticPr fontId="2"/>
  </si>
  <si>
    <t>Non-static analysis of the anomalous chiral conductivities</t>
    <phoneticPr fontId="1"/>
  </si>
  <si>
    <t>R. Hosokawa</t>
    <phoneticPr fontId="2"/>
  </si>
  <si>
    <t>Measurement of jet modification through jet-hadron correlation in Pb-Pb collisions at 5.02 TeV</t>
    <phoneticPr fontId="1"/>
  </si>
  <si>
    <t>R. Aoyama</t>
    <phoneticPr fontId="2"/>
  </si>
  <si>
    <t>T. Sugiura</t>
    <phoneticPr fontId="2"/>
  </si>
  <si>
    <t>Importance  of  the  volume  fluctuation  correction  on  higher  order cumulants</t>
    <phoneticPr fontId="1"/>
  </si>
  <si>
    <t>16D1</t>
    <phoneticPr fontId="1"/>
  </si>
  <si>
    <t>Cumulants of net-particle distributions from the STAR experiment</t>
    <phoneticPr fontId="1"/>
  </si>
  <si>
    <t>W. Brooks</t>
    <phoneticPr fontId="2"/>
  </si>
  <si>
    <t>A. Vega</t>
    <phoneticPr fontId="2"/>
  </si>
  <si>
    <t>Holographic bottom - up approach to Hadron properties in nuclear medium</t>
    <phoneticPr fontId="1"/>
  </si>
  <si>
    <t>Exact vector channel sum rules at finite temperature</t>
    <phoneticPr fontId="1"/>
  </si>
  <si>
    <t>P. Gubler</t>
    <phoneticPr fontId="2"/>
  </si>
  <si>
    <t>J. Moreira</t>
    <phoneticPr fontId="2"/>
  </si>
  <si>
    <t>Quark mass effects in the thermodynamical properties of an extended (P)NJL model</t>
    <phoneticPr fontId="1"/>
  </si>
  <si>
    <t>A. Ohnishi</t>
    <phoneticPr fontId="1"/>
  </si>
  <si>
    <t>S. Tsutsui</t>
    <phoneticPr fontId="1"/>
  </si>
  <si>
    <t xml:space="preserve"> G. Kozlov</t>
    <phoneticPr fontId="1"/>
  </si>
  <si>
    <t>N. Novitzky</t>
    <phoneticPr fontId="1"/>
  </si>
  <si>
    <t>Recent low-pT direct photons results from PHENIX</t>
    <phoneticPr fontId="1"/>
  </si>
  <si>
    <t>D. Kawana</t>
    <phoneticPr fontId="1"/>
  </si>
  <si>
    <t>T. Muto</t>
    <phoneticPr fontId="2"/>
  </si>
  <si>
    <t>T. Maruyama</t>
    <phoneticPr fontId="2"/>
  </si>
  <si>
    <t>T. Miyatsu</t>
    <phoneticPr fontId="2"/>
  </si>
  <si>
    <t>Equation of state for neutron stars in the quark-meson coupling model with the cloudy bag</t>
    <phoneticPr fontId="1"/>
  </si>
  <si>
    <t>S. Yasui</t>
    <phoneticPr fontId="2"/>
  </si>
  <si>
    <t>A. Iwazaki</t>
    <phoneticPr fontId="2"/>
  </si>
  <si>
    <t>Chiral symmetry breaking by monopole condensation</t>
    <phoneticPr fontId="1"/>
  </si>
  <si>
    <t>C. Chatterjee</t>
    <phoneticPr fontId="2"/>
  </si>
  <si>
    <t>P. Hutauruk</t>
    <phoneticPr fontId="2"/>
  </si>
  <si>
    <t>K. Tsushima</t>
    <phoneticPr fontId="2"/>
  </si>
  <si>
    <t>In-medium properties of the low-lying strange, charm, and bottom baryons in the quark-meson coupling model</t>
    <phoneticPr fontId="1"/>
  </si>
  <si>
    <t>J. Cobos-Martínez</t>
    <phoneticPr fontId="2"/>
  </si>
  <si>
    <t>16A1</t>
    <phoneticPr fontId="1"/>
  </si>
  <si>
    <t>Parton Structure</t>
    <phoneticPr fontId="1"/>
  </si>
  <si>
    <t>13A1</t>
    <phoneticPr fontId="1"/>
  </si>
  <si>
    <t>Color fluctuations in nucleons and the  EMC effect</t>
  </si>
  <si>
    <t>Operator relations for gravitational form factors</t>
  </si>
  <si>
    <t>Hadron tomography for pion and its gravitational form factors</t>
  </si>
  <si>
    <t>Transversity GPDs of the deuteron in a convolution picture</t>
  </si>
  <si>
    <t>Gluon Wigner distributions at small x with sub-nucleonic fluctuations</t>
  </si>
  <si>
    <t>Generalized parton distributions of the photon in light-front model</t>
  </si>
  <si>
    <t>14A1</t>
    <phoneticPr fontId="1"/>
  </si>
  <si>
    <t>Single hadron multiplicities in SIDIS at COMPASS</t>
  </si>
  <si>
    <t>Measurement of light-antiquark flavor asymmetry by Drell-Yan experiment SeaQuest at Fermilab</t>
  </si>
  <si>
    <t>Interpretation of transverse momentum and rapidity dependence on angular distributions of Z-boson production at LHC</t>
  </si>
  <si>
    <t>Measurement of proton induced Drell-Yan with the polarized nucleon targets at Fermilab-E1039</t>
  </si>
  <si>
    <t>14A2</t>
    <phoneticPr fontId="1"/>
  </si>
  <si>
    <t>Inclusive isolated photon in pp collisions up to the next leading order with CGC</t>
  </si>
  <si>
    <t>A test of gauge invariant canonical angular momentum in Landau level problem</t>
  </si>
  <si>
    <t xml:space="preserve">Twist-3 fragmentation contribution to the polarized hyperon production in unpolarized proton-proton collisions	</t>
  </si>
  <si>
    <t>Initial results from the RHICf experiment</t>
  </si>
  <si>
    <t>SPD - the spin physics project with polarized proton and deuteron beams at the NICA collider</t>
  </si>
  <si>
    <t>Transition magnetic moments of J^P=(3/2)^+ decuplet to (1/2)^+ octet baryons</t>
  </si>
  <si>
    <t>16A2</t>
    <phoneticPr fontId="1"/>
  </si>
  <si>
    <t>Charged lepton flavor violation search by lepton-nucleus scattering</t>
  </si>
  <si>
    <t>K. Nagashima</t>
    <phoneticPr fontId="1"/>
  </si>
  <si>
    <t>16D2</t>
    <phoneticPr fontId="1"/>
  </si>
  <si>
    <t>16D3</t>
    <phoneticPr fontId="1"/>
  </si>
  <si>
    <t>16D4</t>
    <phoneticPr fontId="1"/>
  </si>
  <si>
    <t>Quark-hadron continuity under rotation: vortex continuity or boojum?</t>
    <phoneticPr fontId="1"/>
  </si>
  <si>
    <t>Propagation of QCD color through strongly interacting systems</t>
    <phoneticPr fontId="1"/>
  </si>
  <si>
    <t>Electric conductivity of hot and dense quark matter in a magnetic field</t>
    <phoneticPr fontId="1"/>
  </si>
  <si>
    <t>Break</t>
  </si>
  <si>
    <t>Effects of strong magnetic fields on neutron 3P2 vortices in spin-orbit interactions</t>
    <phoneticPr fontId="1"/>
  </si>
  <si>
    <t>TSAs in the Drell-Yan process from COMPASS</t>
    <phoneticPr fontId="1"/>
  </si>
  <si>
    <t>Hadron Interaction and Nuclear Structure</t>
    <phoneticPr fontId="1"/>
  </si>
  <si>
    <t>Hot and Cold Dense Matter</t>
    <phoneticPr fontId="1"/>
  </si>
  <si>
    <t>N. Tomida</t>
    <phoneticPr fontId="1"/>
  </si>
  <si>
    <t>S. Shinmura</t>
    <phoneticPr fontId="2"/>
  </si>
  <si>
    <t>T. Harada</t>
    <phoneticPr fontId="2"/>
  </si>
  <si>
    <t>M. Nakagawa</t>
    <phoneticPr fontId="1"/>
  </si>
  <si>
    <t>J. Yoshida</t>
    <phoneticPr fontId="1"/>
  </si>
  <si>
    <t>H. Fujioka</t>
    <phoneticPr fontId="2"/>
  </si>
  <si>
    <t>T. Sekihara</t>
    <phoneticPr fontId="1"/>
  </si>
  <si>
    <t>Fully coupled-channel study of the K-pp resonance</t>
    <phoneticPr fontId="1"/>
  </si>
  <si>
    <t>A. Dote</t>
    <phoneticPr fontId="1"/>
  </si>
  <si>
    <t>M. Skurzok</t>
    <phoneticPr fontId="1"/>
  </si>
  <si>
    <t>T. Hashimoto</t>
    <phoneticPr fontId="1"/>
  </si>
  <si>
    <t>R. Honda</t>
    <phoneticPr fontId="1"/>
  </si>
  <si>
    <t>S. Yang</t>
    <phoneticPr fontId="1"/>
  </si>
  <si>
    <t>A. Umeya</t>
    <phoneticPr fontId="2"/>
  </si>
  <si>
    <t>S. Nagao</t>
    <phoneticPr fontId="1"/>
  </si>
  <si>
    <t>M. Kaneta</t>
    <phoneticPr fontId="1"/>
  </si>
  <si>
    <t>Status of Λn interaction study via the final state interaction effect in γd -&gt; K+Λn production</t>
    <phoneticPr fontId="2"/>
  </si>
  <si>
    <t>Y. Nakada</t>
    <phoneticPr fontId="2"/>
  </si>
  <si>
    <t>T. Inoue</t>
    <phoneticPr fontId="1"/>
  </si>
  <si>
    <t>X. -L. Ren</t>
    <phoneticPr fontId="1"/>
  </si>
  <si>
    <t>A. Park</t>
    <phoneticPr fontId="1"/>
  </si>
  <si>
    <t>C. Nakamoto</t>
    <phoneticPr fontId="1"/>
  </si>
  <si>
    <t>I. Korover</t>
    <phoneticPr fontId="1"/>
  </si>
  <si>
    <t>T. Myo</t>
    <phoneticPr fontId="2"/>
  </si>
  <si>
    <t>V. Ladygin</t>
    <phoneticPr fontId="1"/>
  </si>
  <si>
    <t>G. Wolf</t>
    <phoneticPr fontId="2"/>
  </si>
  <si>
    <t>C.-W. Kao</t>
    <phoneticPr fontId="1"/>
  </si>
  <si>
    <t>K. Tanaka</t>
    <phoneticPr fontId="1"/>
  </si>
  <si>
    <t>Q.-T. Song</t>
    <phoneticPr fontId="1"/>
  </si>
  <si>
    <t>W. Cosyn</t>
    <phoneticPr fontId="1"/>
  </si>
  <si>
    <t>Y. Hagiwara</t>
    <phoneticPr fontId="1"/>
  </si>
  <si>
    <t>N. Kumar</t>
    <phoneticPr fontId="1"/>
  </si>
  <si>
    <t>Y. Bedfer</t>
    <phoneticPr fontId="1"/>
  </si>
  <si>
    <t>M. Quaresma</t>
    <phoneticPr fontId="1"/>
  </si>
  <si>
    <t>K. Nagai</t>
    <phoneticPr fontId="1"/>
  </si>
  <si>
    <t>Y. Miyachi</t>
    <phoneticPr fontId="1"/>
  </si>
  <si>
    <t>N. Yamanaka</t>
    <phoneticPr fontId="1"/>
  </si>
  <si>
    <t>A. Watanabe</t>
    <phoneticPr fontId="1"/>
  </si>
  <si>
    <t>Y. Kitadono</t>
    <phoneticPr fontId="1"/>
  </si>
  <si>
    <t>K. Yabe</t>
    <phoneticPr fontId="1"/>
  </si>
  <si>
    <t>K. Barish</t>
    <phoneticPr fontId="1"/>
  </si>
  <si>
    <t>I. Nakagawa</t>
    <phoneticPr fontId="1"/>
  </si>
  <si>
    <t>A. Guskov</t>
    <phoneticPr fontId="1"/>
  </si>
  <si>
    <t>H. Dahiya</t>
    <phoneticPr fontId="1"/>
  </si>
  <si>
    <t>M. Dalton</t>
    <phoneticPr fontId="1"/>
  </si>
  <si>
    <t>Y. Uesaka</t>
    <phoneticPr fontId="1"/>
  </si>
  <si>
    <t>L. Pentchev</t>
    <phoneticPr fontId="1"/>
  </si>
  <si>
    <t>M. Moinester</t>
    <phoneticPr fontId="1"/>
  </si>
  <si>
    <t>G. Huang</t>
    <phoneticPr fontId="1"/>
  </si>
  <si>
    <t xml:space="preserve">Effect of magnetic field on QGP equation of state  </t>
    <phoneticPr fontId="1"/>
  </si>
  <si>
    <t xml:space="preserve">
</t>
    <phoneticPr fontId="2"/>
  </si>
  <si>
    <t>* invited keynote talk</t>
    <phoneticPr fontId="1"/>
  </si>
  <si>
    <t>M. Strikman *</t>
    <phoneticPr fontId="1"/>
  </si>
  <si>
    <t>X. Shen *</t>
    <phoneticPr fontId="1"/>
  </si>
  <si>
    <t>T. Hyodo *</t>
    <phoneticPr fontId="2"/>
  </si>
  <si>
    <t xml:space="preserve">S. X. Nakamura </t>
    <phoneticPr fontId="1"/>
  </si>
  <si>
    <t>M. Harada *</t>
    <phoneticPr fontId="2"/>
  </si>
  <si>
    <t>W.-C. Chang *</t>
    <phoneticPr fontId="1"/>
  </si>
  <si>
    <t>K. Fukushima *</t>
    <phoneticPr fontId="1"/>
  </si>
  <si>
    <t>T. Ishikawa *</t>
    <phoneticPr fontId="2"/>
  </si>
  <si>
    <t>C. Shen *</t>
    <phoneticPr fontId="2"/>
  </si>
  <si>
    <t>T. Yamaga *</t>
    <phoneticPr fontId="1"/>
  </si>
  <si>
    <t>T. Nonaka *</t>
    <phoneticPr fontId="2"/>
  </si>
  <si>
    <t>Y. Itow *</t>
    <phoneticPr fontId="1"/>
  </si>
  <si>
    <t>L. Tolos *</t>
    <phoneticPr fontId="2"/>
  </si>
  <si>
    <t>V. Mantovani Sarti *</t>
    <phoneticPr fontId="2"/>
  </si>
  <si>
    <t>H. Iida</t>
    <phoneticPr fontId="2"/>
  </si>
  <si>
    <t>Development and production of high rate MRPC for CBM-TOF</t>
    <phoneticPr fontId="1"/>
  </si>
  <si>
    <t>Q. He</t>
    <phoneticPr fontId="2"/>
  </si>
  <si>
    <t>S. Ashikaga</t>
    <phoneticPr fontId="2"/>
  </si>
  <si>
    <t>Y. Wang</t>
    <phoneticPr fontId="2"/>
  </si>
  <si>
    <t>T. Hiraiwa</t>
    <phoneticPr fontId="2"/>
  </si>
  <si>
    <t>J. Zmeskal</t>
    <phoneticPr fontId="1"/>
  </si>
  <si>
    <t>Probing strong interaction with SIDDHARTA-2</t>
    <phoneticPr fontId="1"/>
  </si>
  <si>
    <t>Study of parton correlations via double parton scatterings in associated quarkonium production in high energy accelerator experiments</t>
    <phoneticPr fontId="1"/>
  </si>
  <si>
    <t>A. Gal *</t>
    <phoneticPr fontId="2"/>
  </si>
  <si>
    <t>D. Rodriguez Entem</t>
    <phoneticPr fontId="2"/>
  </si>
  <si>
    <t>Z_c states in a quiral quark model</t>
    <phoneticPr fontId="1"/>
  </si>
  <si>
    <t>From hadrons at unphysical quark masses to coupled-channel reaction dynamics in the laboratory</t>
    <phoneticPr fontId="1"/>
  </si>
  <si>
    <t>Exploring the finite density QCD based on the complex Langevin method</t>
    <phoneticPr fontId="1"/>
  </si>
  <si>
    <t>M. Lutz *</t>
    <phoneticPr fontId="2"/>
  </si>
  <si>
    <t>Spin observables, Σ and G in charged pion photo-production from polarized neutrons in solid HD at Jefferson Lab</t>
    <phoneticPr fontId="1"/>
  </si>
  <si>
    <t>Ω_c excited states with heavy-quark spin symmetry</t>
    <phoneticPr fontId="1"/>
  </si>
  <si>
    <t>Room 201A</t>
    <phoneticPr fontId="1"/>
  </si>
  <si>
    <t>Room 201B</t>
    <phoneticPr fontId="1"/>
  </si>
  <si>
    <t>Room 402</t>
    <phoneticPr fontId="1"/>
  </si>
  <si>
    <t>Room 403</t>
    <phoneticPr fontId="1"/>
  </si>
  <si>
    <t>Room 404</t>
    <phoneticPr fontId="1"/>
  </si>
  <si>
    <t>Kaon multiplicities of semi-inclusive DIS and the fragmentation functions</t>
    <phoneticPr fontId="1"/>
  </si>
  <si>
    <t>Electromagnetic transition form factors of light mesons</t>
    <phoneticPr fontId="1"/>
  </si>
  <si>
    <t>Recent results from GlueX and future</t>
    <phoneticPr fontId="1"/>
  </si>
  <si>
    <r>
      <t>Analysis of the b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meson decay in local tensor bilinear representation</t>
    </r>
    <phoneticPr fontId="1"/>
  </si>
  <si>
    <t>Light meson masses using AdS/QCD modified soft wall model</t>
    <phoneticPr fontId="1"/>
  </si>
  <si>
    <t>Model-independent study on the structure of Λ(1405)</t>
    <phoneticPr fontId="1"/>
  </si>
  <si>
    <t>A multipole model for KΣ photoproduction in four isospin channels</t>
    <phoneticPr fontId="1"/>
  </si>
  <si>
    <t>Coherent ϕ-meson photoproduction from helium-4 near threshold with linearly polarized photons</t>
    <phoneticPr fontId="1"/>
  </si>
  <si>
    <t>η photoproduction off the deuteron and low-energy η-nucleon interaction</t>
    <phoneticPr fontId="1"/>
  </si>
  <si>
    <r>
      <t xml:space="preserve">Production spectra of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He(π, K+) reactions with continuum discretized coupled channels</t>
    </r>
    <phoneticPr fontId="2"/>
  </si>
  <si>
    <r>
      <t xml:space="preserve">Search for excited state of  </t>
    </r>
    <r>
      <rPr>
        <vertAlign val="superscript"/>
        <sz val="11"/>
        <rFont val="Arial"/>
        <family val="2"/>
      </rPr>
      <t>4</t>
    </r>
    <r>
      <rPr>
        <vertAlign val="subscript"/>
        <sz val="11"/>
        <rFont val="Arial"/>
        <family val="2"/>
      </rPr>
      <t>Σ</t>
    </r>
    <r>
      <rPr>
        <sz val="11"/>
        <rFont val="Arial"/>
        <family val="2"/>
      </rPr>
      <t>He hypernucleus in the J-PARC E13 experiment</t>
    </r>
    <phoneticPr fontId="2"/>
  </si>
  <si>
    <t>Status of J-PARC E07, Systematic study of double strangeness nuclei with hybrid emulsion method</t>
    <phoneticPr fontId="2"/>
  </si>
  <si>
    <t>Decay pion spectroscopy of double-Λ hypernuclei at J-PARC</t>
    <phoneticPr fontId="1"/>
  </si>
  <si>
    <t>Mass modifications of light mesons in nuclear matter with three flavor extended linear sigma model</t>
    <phoneticPr fontId="1"/>
  </si>
  <si>
    <t>Mass shift of charmonium states in  pbar A collision</t>
    <phoneticPr fontId="1"/>
  </si>
  <si>
    <t>Measuring space-time properties of excited nucleons below 1.2 GeV using Bose-Einstein correlations</t>
    <phoneticPr fontId="1"/>
  </si>
  <si>
    <t>Total hadronic cross sections via the holographic pomeron exchange</t>
    <phoneticPr fontId="1"/>
  </si>
  <si>
    <t>On the d*(2380) dibaryon resonance</t>
    <phoneticPr fontId="1"/>
  </si>
  <si>
    <r>
      <t>Measurement of the double polarization observable E for single π</t>
    </r>
    <r>
      <rPr>
        <vertAlign val="super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photo-production from quasi-free nucleons</t>
    </r>
    <phoneticPr fontId="1"/>
  </si>
  <si>
    <t>Beam-asymmetry measurement in pion-photoproduction on the neutron at CLAS</t>
    <phoneticPr fontId="1"/>
  </si>
  <si>
    <t>Regge-like spectra of heavy hadrons</t>
    <phoneticPr fontId="1"/>
  </si>
  <si>
    <r>
      <t xml:space="preserve">First γ-ray spectroscopy of an sd-shell hypernucleus, </t>
    </r>
    <r>
      <rPr>
        <vertAlign val="superscript"/>
        <sz val="11"/>
        <rFont val="Arial"/>
        <family val="2"/>
      </rPr>
      <t>19</t>
    </r>
    <r>
      <rPr>
        <vertAlign val="subscript"/>
        <sz val="11"/>
        <rFont val="Arial"/>
        <family val="2"/>
      </rPr>
      <t>Λ</t>
    </r>
    <r>
      <rPr>
        <sz val="11"/>
        <rFont val="Arial"/>
        <family val="2"/>
      </rPr>
      <t>F</t>
    </r>
    <phoneticPr fontId="2"/>
  </si>
  <si>
    <t>Path optimization for the sign problem in field theories using neural network</t>
    <phoneticPr fontId="1"/>
  </si>
  <si>
    <t>Hot dense matter and random fluctuation walk</t>
    <phoneticPr fontId="1"/>
  </si>
  <si>
    <r>
      <t>Measurement of electrons from charm and beauty hadron decays in p-Pb collisions at sqrt{s_</t>
    </r>
    <r>
      <rPr>
        <vertAlign val="subscript"/>
        <sz val="11"/>
        <rFont val="Arial"/>
        <family val="2"/>
      </rPr>
      <t>NN</t>
    </r>
    <r>
      <rPr>
        <sz val="11"/>
        <rFont val="Arial"/>
        <family val="2"/>
      </rPr>
      <t>} = 8.16 TeV with ALICE</t>
    </r>
    <phoneticPr fontId="2"/>
  </si>
  <si>
    <t>Recent results from the STAR spin program</t>
    <phoneticPr fontId="1"/>
  </si>
  <si>
    <t>Experimental challenge of PHENIX in disentangling proton spin puzzle</t>
    <phoneticPr fontId="1"/>
  </si>
  <si>
    <t>Final results from the Qweak experiment: A Search for New Physics via a Measurement of the Proton's Weak Charge</t>
    <phoneticPr fontId="1"/>
  </si>
  <si>
    <t>Pion polarizability status report</t>
    <phoneticPr fontId="1"/>
  </si>
  <si>
    <t>Baryon timelike form factors at BESIII</t>
    <phoneticPr fontId="1"/>
  </si>
  <si>
    <t>Spectrum of the charmed baryons in 2+1-flavor lattice QCD</t>
    <phoneticPr fontId="1"/>
  </si>
  <si>
    <t>A systematic study of charmed baryon decay</t>
    <phoneticPr fontId="1"/>
  </si>
  <si>
    <t>Study the nucleon-nucleon force with short range correlation measurements</t>
    <phoneticPr fontId="1"/>
  </si>
  <si>
    <t>Recent heavy flavor results from PHENIX</t>
    <phoneticPr fontId="1"/>
  </si>
  <si>
    <t>Effects of universal three-body repulsion on kaon condensation in hyperonic matter</t>
    <phoneticPr fontId="1"/>
  </si>
  <si>
    <t>Spontaneous spin polarization due to tensor selfenergies in quark matter in NJL model</t>
    <phoneticPr fontId="1"/>
  </si>
  <si>
    <t>In-medium nucleon weak and electromagnetic form factors effects on neutrino interaction in dense matter</t>
    <phoneticPr fontId="1"/>
  </si>
  <si>
    <t xml:space="preserve"> ϕ and J/ψ mesons in cold nuclear matter</t>
    <phoneticPr fontId="1"/>
  </si>
  <si>
    <t>Recent results on light hadron spectroscopy from BESIII</t>
    <phoneticPr fontId="1"/>
  </si>
  <si>
    <r>
      <t>Electroweak boson production measurements in p-Pb and Pb-Pb collisions at sqrt(s_</t>
    </r>
    <r>
      <rPr>
        <vertAlign val="subscript"/>
        <sz val="11"/>
        <color theme="1"/>
        <rFont val="Arial"/>
        <family val="2"/>
      </rPr>
      <t>NN</t>
    </r>
    <r>
      <rPr>
        <sz val="11"/>
        <color theme="1"/>
        <rFont val="Arial"/>
        <family val="2"/>
      </rPr>
      <t>) = 5.02 TeV with ALICE</t>
    </r>
    <phoneticPr fontId="1"/>
  </si>
  <si>
    <t>The search for the η' mesic nuclei in the LEPS2/BGOegg experiment</t>
    <phoneticPr fontId="1"/>
  </si>
  <si>
    <t>Threshold J/ψ photoproduction with GlueX at Jefferson Lab</t>
    <phoneticPr fontId="1"/>
  </si>
  <si>
    <t>Ξ(1690) resonance production via K- p --&gt; K+ K- Λ</t>
    <phoneticPr fontId="1"/>
  </si>
  <si>
    <t>Chairs:  J. Qiu (1-4), B. Pasquini (5-7)</t>
    <phoneticPr fontId="1"/>
  </si>
  <si>
    <t>Chair:  F. Kunne</t>
    <phoneticPr fontId="1"/>
  </si>
  <si>
    <t>Chair:  M. Strikman</t>
    <phoneticPr fontId="1"/>
  </si>
  <si>
    <t>Chair:  Y. Goto</t>
    <phoneticPr fontId="1"/>
  </si>
  <si>
    <t>Chair:  K. Tanida</t>
    <phoneticPr fontId="1"/>
  </si>
  <si>
    <t>Chair: S. N. Nakamura</t>
    <phoneticPr fontId="1"/>
  </si>
  <si>
    <t>Chair: W. Weise</t>
    <phoneticPr fontId="1"/>
  </si>
  <si>
    <t>Chair: A. Gal</t>
    <phoneticPr fontId="1"/>
  </si>
  <si>
    <t>Chair: H. Tamura</t>
    <phoneticPr fontId="1"/>
  </si>
  <si>
    <t>Chair: E. Piasetzky</t>
    <phoneticPr fontId="1"/>
  </si>
  <si>
    <t>Chair:  H. Noumi</t>
    <phoneticPr fontId="1"/>
  </si>
  <si>
    <t>Chair: A. Hosaka</t>
    <phoneticPr fontId="1"/>
  </si>
  <si>
    <t>Chair:  L. Tolos</t>
    <phoneticPr fontId="1"/>
  </si>
  <si>
    <t xml:space="preserve">Chair: X. Shen		</t>
    <phoneticPr fontId="1"/>
  </si>
  <si>
    <t>Chair:  T. Ishikawa</t>
    <phoneticPr fontId="1"/>
  </si>
  <si>
    <t>Chair:  M. Lutz</t>
    <phoneticPr fontId="1"/>
  </si>
  <si>
    <t>Chair:  M. Takizawa</t>
    <phoneticPr fontId="1"/>
  </si>
  <si>
    <t>å</t>
    <phoneticPr fontId="1"/>
  </si>
  <si>
    <t xml:space="preserve">Chair: S. H. Lee			</t>
    <phoneticPr fontId="1"/>
  </si>
  <si>
    <t>Chair: H. Sako</t>
    <phoneticPr fontId="1"/>
  </si>
  <si>
    <t>Chair: S. Hashimoto</t>
    <phoneticPr fontId="1"/>
  </si>
  <si>
    <t>Chair: K. Ozawa</t>
    <phoneticPr fontId="1"/>
  </si>
  <si>
    <t>Chair: K. Itakura</t>
    <phoneticPr fontId="1"/>
  </si>
  <si>
    <t>Chair: B. Mueller</t>
    <phoneticPr fontId="1"/>
  </si>
  <si>
    <t>Chair: M. Harada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</si>
</sst>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20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20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20" fontId="3" fillId="2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20" fontId="4" fillId="2" borderId="5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/>
    </xf>
    <xf numFmtId="20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20" fontId="4" fillId="2" borderId="8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20" fontId="3" fillId="2" borderId="13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20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20" fontId="3" fillId="2" borderId="0" xfId="0" applyNumberFormat="1" applyFont="1" applyFill="1" applyAlignment="1">
      <alignment vertical="center"/>
    </xf>
    <xf numFmtId="0" fontId="3" fillId="0" borderId="12" xfId="0" applyFont="1" applyBorder="1" applyAlignment="1">
      <alignment vertical="center"/>
    </xf>
    <xf numFmtId="20" fontId="3" fillId="0" borderId="12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20" fontId="3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20" fontId="4" fillId="0" borderId="5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4" fontId="3" fillId="2" borderId="0" xfId="0" applyNumberFormat="1" applyFont="1" applyFill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D17"/>
  <sheetViews>
    <sheetView topLeftCell="K1" workbookViewId="0">
      <selection activeCell="Z8" sqref="Z8:AC8"/>
    </sheetView>
  </sheetViews>
  <sheetFormatPr baseColWidth="10" defaultColWidth="8.83203125" defaultRowHeight="14"/>
  <cols>
    <col min="1" max="1" width="12.1640625" style="4" customWidth="1"/>
    <col min="2" max="2" width="7.6640625" style="4" customWidth="1"/>
    <col min="3" max="4" width="6.6640625" style="4" customWidth="1"/>
    <col min="5" max="5" width="14.6640625" style="4" customWidth="1"/>
    <col min="6" max="6" width="35.6640625" style="5" customWidth="1"/>
    <col min="7" max="7" width="5.83203125" style="4" customWidth="1"/>
    <col min="8" max="8" width="7.6640625" style="4" customWidth="1"/>
    <col min="9" max="10" width="6.6640625" style="4" customWidth="1"/>
    <col min="11" max="11" width="14.6640625" style="4" customWidth="1"/>
    <col min="12" max="12" width="35.6640625" style="5" customWidth="1"/>
    <col min="13" max="13" width="5.83203125" style="4" customWidth="1"/>
    <col min="14" max="14" width="7.6640625" style="4" customWidth="1"/>
    <col min="15" max="16" width="6.6640625" style="4" customWidth="1"/>
    <col min="17" max="17" width="14.6640625" style="4" customWidth="1"/>
    <col min="18" max="18" width="35.6640625" style="5" customWidth="1"/>
    <col min="19" max="19" width="5.83203125" style="4" customWidth="1"/>
    <col min="20" max="20" width="7.6640625" style="4" customWidth="1"/>
    <col min="21" max="22" width="6.6640625" style="4" customWidth="1"/>
    <col min="23" max="23" width="14.6640625" style="4" customWidth="1"/>
    <col min="24" max="24" width="35.6640625" style="5" customWidth="1"/>
    <col min="25" max="25" width="5.83203125" style="4" customWidth="1"/>
    <col min="26" max="26" width="7.6640625" style="4" customWidth="1"/>
    <col min="27" max="28" width="6.6640625" style="4" customWidth="1"/>
    <col min="29" max="29" width="14.6640625" style="4" customWidth="1"/>
    <col min="30" max="30" width="35.6640625" style="5" customWidth="1"/>
    <col min="31" max="16384" width="8.83203125" style="4"/>
  </cols>
  <sheetData>
    <row r="3" spans="2:30">
      <c r="B3" s="85">
        <v>43417</v>
      </c>
      <c r="C3" s="85"/>
      <c r="E3" s="78" t="s">
        <v>225</v>
      </c>
      <c r="F3" s="78"/>
      <c r="H3" s="85"/>
      <c r="I3" s="85"/>
      <c r="K3" s="78"/>
      <c r="L3" s="78"/>
      <c r="T3" s="85">
        <v>43417</v>
      </c>
      <c r="U3" s="85"/>
      <c r="W3" s="78" t="s">
        <v>225</v>
      </c>
      <c r="X3" s="78"/>
    </row>
    <row r="4" spans="2:30">
      <c r="B4" s="4" t="s">
        <v>0</v>
      </c>
      <c r="T4" s="4" t="s">
        <v>0</v>
      </c>
    </row>
    <row r="5" spans="2:30" ht="15" thickBot="1"/>
    <row r="6" spans="2:30">
      <c r="B6" s="6" t="s">
        <v>141</v>
      </c>
      <c r="C6" s="7" t="s">
        <v>140</v>
      </c>
      <c r="D6" s="7"/>
      <c r="E6" s="7"/>
      <c r="F6" s="8"/>
      <c r="H6" s="6" t="s">
        <v>3</v>
      </c>
      <c r="I6" s="7" t="s">
        <v>14</v>
      </c>
      <c r="J6" s="7"/>
      <c r="K6" s="7"/>
      <c r="L6" s="8"/>
      <c r="N6" s="6" t="s">
        <v>13</v>
      </c>
      <c r="O6" s="7" t="s">
        <v>15</v>
      </c>
      <c r="P6" s="7"/>
      <c r="Q6" s="7"/>
      <c r="R6" s="8"/>
      <c r="T6" s="9" t="s">
        <v>63</v>
      </c>
      <c r="U6" s="89" t="s">
        <v>172</v>
      </c>
      <c r="V6" s="90"/>
      <c r="W6" s="90"/>
      <c r="X6" s="91"/>
      <c r="Z6" s="6" t="s">
        <v>67</v>
      </c>
      <c r="AA6" s="92" t="s">
        <v>173</v>
      </c>
      <c r="AB6" s="93"/>
      <c r="AC6" s="93"/>
      <c r="AD6" s="94"/>
    </row>
    <row r="7" spans="2:30">
      <c r="B7" s="10"/>
      <c r="C7" s="74" t="s">
        <v>257</v>
      </c>
      <c r="D7" s="75"/>
      <c r="E7" s="11"/>
      <c r="F7" s="2"/>
      <c r="H7" s="10"/>
      <c r="I7" s="74" t="s">
        <v>259</v>
      </c>
      <c r="J7" s="75"/>
      <c r="K7" s="11"/>
      <c r="L7" s="2"/>
      <c r="N7" s="10"/>
      <c r="O7" s="74" t="s">
        <v>260</v>
      </c>
      <c r="P7" s="75"/>
      <c r="Q7" s="11"/>
      <c r="R7" s="2"/>
      <c r="T7" s="12"/>
      <c r="U7" s="76" t="s">
        <v>261</v>
      </c>
      <c r="V7" s="77"/>
      <c r="W7" s="13"/>
      <c r="X7" s="14"/>
      <c r="Z7" s="10"/>
      <c r="AA7" s="74" t="s">
        <v>258</v>
      </c>
      <c r="AB7" s="75"/>
      <c r="AC7" s="11"/>
      <c r="AD7" s="2"/>
    </row>
    <row r="8" spans="2:30">
      <c r="B8" s="82" t="s">
        <v>305</v>
      </c>
      <c r="C8" s="83"/>
      <c r="D8" s="83"/>
      <c r="E8" s="84"/>
      <c r="F8" s="2"/>
      <c r="H8" s="79" t="s">
        <v>315</v>
      </c>
      <c r="I8" s="80"/>
      <c r="J8" s="80"/>
      <c r="K8" s="81"/>
      <c r="L8" s="2"/>
      <c r="N8" s="79" t="s">
        <v>316</v>
      </c>
      <c r="O8" s="80"/>
      <c r="P8" s="80"/>
      <c r="Q8" s="81"/>
      <c r="R8" s="2"/>
      <c r="T8" s="86" t="s">
        <v>310</v>
      </c>
      <c r="U8" s="87"/>
      <c r="V8" s="87"/>
      <c r="W8" s="88"/>
      <c r="X8" s="14"/>
      <c r="Z8" s="79" t="s">
        <v>323</v>
      </c>
      <c r="AA8" s="80"/>
      <c r="AB8" s="80"/>
      <c r="AC8" s="81"/>
      <c r="AD8" s="2"/>
    </row>
    <row r="9" spans="2:30" ht="15">
      <c r="B9" s="10" t="s">
        <v>4</v>
      </c>
      <c r="C9" s="11" t="s">
        <v>1</v>
      </c>
      <c r="D9" s="11" t="s">
        <v>2</v>
      </c>
      <c r="E9" s="11" t="s">
        <v>5</v>
      </c>
      <c r="F9" s="2" t="s">
        <v>6</v>
      </c>
      <c r="H9" s="10" t="s">
        <v>4</v>
      </c>
      <c r="I9" s="11" t="s">
        <v>1</v>
      </c>
      <c r="J9" s="11" t="s">
        <v>2</v>
      </c>
      <c r="K9" s="11" t="s">
        <v>5</v>
      </c>
      <c r="L9" s="2" t="s">
        <v>6</v>
      </c>
      <c r="N9" s="10" t="s">
        <v>4</v>
      </c>
      <c r="O9" s="11" t="s">
        <v>1</v>
      </c>
      <c r="P9" s="11" t="s">
        <v>2</v>
      </c>
      <c r="Q9" s="11" t="s">
        <v>5</v>
      </c>
      <c r="R9" s="2" t="s">
        <v>6</v>
      </c>
      <c r="T9" s="12" t="s">
        <v>4</v>
      </c>
      <c r="U9" s="13" t="s">
        <v>1</v>
      </c>
      <c r="V9" s="13" t="s">
        <v>2</v>
      </c>
      <c r="W9" s="13" t="s">
        <v>5</v>
      </c>
      <c r="X9" s="14" t="s">
        <v>6</v>
      </c>
      <c r="Z9" s="10" t="s">
        <v>4</v>
      </c>
      <c r="AA9" s="11" t="s">
        <v>1</v>
      </c>
      <c r="AB9" s="11" t="s">
        <v>2</v>
      </c>
      <c r="AC9" s="11" t="s">
        <v>5</v>
      </c>
      <c r="AD9" s="2" t="s">
        <v>6</v>
      </c>
    </row>
    <row r="10" spans="2:30">
      <c r="B10" s="10"/>
      <c r="C10" s="11"/>
      <c r="D10" s="11"/>
      <c r="E10" s="11"/>
      <c r="F10" s="2"/>
      <c r="H10" s="10"/>
      <c r="I10" s="11"/>
      <c r="J10" s="11"/>
      <c r="K10" s="11"/>
      <c r="L10" s="2"/>
      <c r="N10" s="10"/>
      <c r="O10" s="11"/>
      <c r="P10" s="11"/>
      <c r="Q10" s="11"/>
      <c r="R10" s="2"/>
      <c r="T10" s="12"/>
      <c r="U10" s="13"/>
      <c r="V10" s="13"/>
      <c r="W10" s="13"/>
      <c r="X10" s="14"/>
      <c r="Z10" s="10"/>
      <c r="AA10" s="11"/>
      <c r="AB10" s="11"/>
      <c r="AC10" s="11"/>
      <c r="AD10" s="2"/>
    </row>
    <row r="11" spans="2:30" ht="30">
      <c r="B11" s="10">
        <v>1</v>
      </c>
      <c r="C11" s="15">
        <v>0.5625</v>
      </c>
      <c r="D11" s="15">
        <v>0.58333333333333337</v>
      </c>
      <c r="E11" s="11" t="s">
        <v>226</v>
      </c>
      <c r="F11" s="2" t="s">
        <v>142</v>
      </c>
      <c r="H11" s="10">
        <v>1</v>
      </c>
      <c r="I11" s="15">
        <v>0.5625</v>
      </c>
      <c r="J11" s="15">
        <v>0.58333333333333337</v>
      </c>
      <c r="K11" s="11" t="s">
        <v>227</v>
      </c>
      <c r="L11" s="2" t="s">
        <v>300</v>
      </c>
      <c r="N11" s="10">
        <v>1</v>
      </c>
      <c r="O11" s="15">
        <v>0.5625</v>
      </c>
      <c r="P11" s="15">
        <v>0.58333333333333337</v>
      </c>
      <c r="Q11" s="16" t="s">
        <v>228</v>
      </c>
      <c r="R11" s="2" t="s">
        <v>267</v>
      </c>
      <c r="T11" s="10">
        <v>1</v>
      </c>
      <c r="U11" s="17">
        <v>0.56944444444444442</v>
      </c>
      <c r="V11" s="17">
        <v>0.58333333333333337</v>
      </c>
      <c r="W11" s="18" t="s">
        <v>229</v>
      </c>
      <c r="X11" s="19" t="s">
        <v>270</v>
      </c>
      <c r="Z11" s="10">
        <v>1</v>
      </c>
      <c r="AA11" s="15">
        <v>0.5625</v>
      </c>
      <c r="AB11" s="20">
        <f>AA11+"0:30:00"</f>
        <v>0.58333333333333337</v>
      </c>
      <c r="AC11" s="21" t="s">
        <v>230</v>
      </c>
      <c r="AD11" s="2" t="s">
        <v>86</v>
      </c>
    </row>
    <row r="12" spans="2:30" ht="45">
      <c r="B12" s="10">
        <v>2</v>
      </c>
      <c r="C12" s="15">
        <f>D11</f>
        <v>0.58333333333333337</v>
      </c>
      <c r="D12" s="15">
        <v>0.59722222222222221</v>
      </c>
      <c r="E12" s="11" t="s">
        <v>200</v>
      </c>
      <c r="F12" s="2" t="s">
        <v>262</v>
      </c>
      <c r="H12" s="10">
        <v>2</v>
      </c>
      <c r="I12" s="15">
        <f>J11</f>
        <v>0.58333333333333337</v>
      </c>
      <c r="J12" s="15">
        <v>0.59722222222222221</v>
      </c>
      <c r="K12" s="11" t="s">
        <v>7</v>
      </c>
      <c r="L12" s="2" t="s">
        <v>263</v>
      </c>
      <c r="N12" s="10">
        <v>2</v>
      </c>
      <c r="O12" s="15">
        <f>P11</f>
        <v>0.58333333333333337</v>
      </c>
      <c r="P12" s="15">
        <v>0.59722222222222221</v>
      </c>
      <c r="Q12" s="16" t="s">
        <v>16</v>
      </c>
      <c r="R12" s="2" t="s">
        <v>17</v>
      </c>
      <c r="T12" s="10">
        <v>2</v>
      </c>
      <c r="U12" s="17">
        <f>V11</f>
        <v>0.58333333333333337</v>
      </c>
      <c r="V12" s="17">
        <v>0.59722222222222221</v>
      </c>
      <c r="W12" s="18" t="s">
        <v>174</v>
      </c>
      <c r="X12" s="19" t="s">
        <v>302</v>
      </c>
      <c r="Z12" s="10">
        <v>2</v>
      </c>
      <c r="AA12" s="15">
        <f>AB11</f>
        <v>0.58333333333333337</v>
      </c>
      <c r="AB12" s="20">
        <f t="shared" ref="AB12:AB17" si="0">AA12+"0:20:00"</f>
        <v>0.59722222222222221</v>
      </c>
      <c r="AC12" s="21" t="s">
        <v>87</v>
      </c>
      <c r="AD12" s="2" t="s">
        <v>275</v>
      </c>
    </row>
    <row r="13" spans="2:30" ht="45">
      <c r="B13" s="10">
        <v>3</v>
      </c>
      <c r="C13" s="15">
        <f>D12</f>
        <v>0.59722222222222221</v>
      </c>
      <c r="D13" s="15">
        <v>0.61111111111111105</v>
      </c>
      <c r="E13" s="11" t="s">
        <v>201</v>
      </c>
      <c r="F13" s="2" t="s">
        <v>143</v>
      </c>
      <c r="H13" s="10">
        <v>3</v>
      </c>
      <c r="I13" s="15">
        <f>J12</f>
        <v>0.59722222222222221</v>
      </c>
      <c r="J13" s="15">
        <v>0.61111111111111105</v>
      </c>
      <c r="K13" s="11" t="s">
        <v>9</v>
      </c>
      <c r="L13" s="2" t="s">
        <v>264</v>
      </c>
      <c r="N13" s="10">
        <v>3</v>
      </c>
      <c r="O13" s="15">
        <f>P12</f>
        <v>0.59722222222222221</v>
      </c>
      <c r="P13" s="15">
        <v>0.61111111111111105</v>
      </c>
      <c r="Q13" s="16" t="s">
        <v>19</v>
      </c>
      <c r="R13" s="2" t="s">
        <v>18</v>
      </c>
      <c r="T13" s="10">
        <v>3</v>
      </c>
      <c r="U13" s="22">
        <f>V12</f>
        <v>0.59722222222222221</v>
      </c>
      <c r="V13" s="22">
        <v>0.61111111111111105</v>
      </c>
      <c r="W13" s="13" t="s">
        <v>175</v>
      </c>
      <c r="X13" s="14" t="s">
        <v>66</v>
      </c>
      <c r="Z13" s="10">
        <v>3</v>
      </c>
      <c r="AA13" s="15">
        <f>AB12</f>
        <v>0.59722222222222221</v>
      </c>
      <c r="AB13" s="20">
        <f t="shared" si="0"/>
        <v>0.61111111111111105</v>
      </c>
      <c r="AC13" s="21" t="s">
        <v>199</v>
      </c>
      <c r="AD13" s="2" t="s">
        <v>276</v>
      </c>
    </row>
    <row r="14" spans="2:30" ht="46">
      <c r="B14" s="10">
        <v>4</v>
      </c>
      <c r="C14" s="15">
        <f t="shared" ref="C14:C16" si="1">D13</f>
        <v>0.61111111111111105</v>
      </c>
      <c r="D14" s="15">
        <v>0.625</v>
      </c>
      <c r="E14" s="11" t="s">
        <v>202</v>
      </c>
      <c r="F14" s="2" t="s">
        <v>144</v>
      </c>
      <c r="H14" s="10">
        <v>4</v>
      </c>
      <c r="I14" s="15">
        <f t="shared" ref="I14:I16" si="2">J13</f>
        <v>0.61111111111111105</v>
      </c>
      <c r="J14" s="15">
        <v>0.625</v>
      </c>
      <c r="K14" s="11" t="s">
        <v>8</v>
      </c>
      <c r="L14" s="2" t="s">
        <v>265</v>
      </c>
      <c r="N14" s="10">
        <v>4</v>
      </c>
      <c r="O14" s="15">
        <f t="shared" ref="O14:O16" si="3">P13</f>
        <v>0.61111111111111105</v>
      </c>
      <c r="P14" s="15">
        <v>0.625</v>
      </c>
      <c r="Q14" s="16" t="s">
        <v>20</v>
      </c>
      <c r="R14" s="2" t="s">
        <v>304</v>
      </c>
      <c r="T14" s="10">
        <v>4</v>
      </c>
      <c r="U14" s="22">
        <f t="shared" ref="U14:U16" si="4">V13</f>
        <v>0.61111111111111105</v>
      </c>
      <c r="V14" s="22">
        <v>0.625</v>
      </c>
      <c r="W14" s="13" t="s">
        <v>176</v>
      </c>
      <c r="X14" s="14" t="s">
        <v>271</v>
      </c>
      <c r="Z14" s="10">
        <v>4</v>
      </c>
      <c r="AA14" s="15">
        <f t="shared" ref="AA14:AA16" si="5">AB13</f>
        <v>0.61111111111111105</v>
      </c>
      <c r="AB14" s="20">
        <f t="shared" si="0"/>
        <v>0.62499999999999989</v>
      </c>
      <c r="AC14" s="21" t="s">
        <v>242</v>
      </c>
      <c r="AD14" s="2" t="s">
        <v>277</v>
      </c>
    </row>
    <row r="15" spans="2:30" ht="47">
      <c r="B15" s="10">
        <v>5</v>
      </c>
      <c r="C15" s="15">
        <f t="shared" si="1"/>
        <v>0.625</v>
      </c>
      <c r="D15" s="15">
        <v>0.63888888888888895</v>
      </c>
      <c r="E15" s="11" t="s">
        <v>203</v>
      </c>
      <c r="F15" s="2" t="s">
        <v>145</v>
      </c>
      <c r="H15" s="10">
        <v>5</v>
      </c>
      <c r="I15" s="15">
        <f t="shared" si="2"/>
        <v>0.625</v>
      </c>
      <c r="J15" s="15">
        <v>0.63888888888888895</v>
      </c>
      <c r="K15" s="16" t="s">
        <v>11</v>
      </c>
      <c r="L15" s="2" t="s">
        <v>10</v>
      </c>
      <c r="N15" s="10">
        <v>5</v>
      </c>
      <c r="O15" s="15">
        <f t="shared" si="3"/>
        <v>0.625</v>
      </c>
      <c r="P15" s="15">
        <v>0.63888888888888895</v>
      </c>
      <c r="Q15" s="16" t="s">
        <v>21</v>
      </c>
      <c r="R15" s="2" t="s">
        <v>22</v>
      </c>
      <c r="T15" s="10">
        <v>5</v>
      </c>
      <c r="U15" s="22">
        <f t="shared" si="4"/>
        <v>0.625</v>
      </c>
      <c r="V15" s="22">
        <v>0.63888888888888895</v>
      </c>
      <c r="W15" s="13" t="s">
        <v>177</v>
      </c>
      <c r="X15" s="14" t="s">
        <v>272</v>
      </c>
      <c r="Z15" s="10">
        <v>5</v>
      </c>
      <c r="AA15" s="15">
        <f t="shared" si="5"/>
        <v>0.62499999999999989</v>
      </c>
      <c r="AB15" s="20">
        <f t="shared" si="0"/>
        <v>0.63888888888888873</v>
      </c>
      <c r="AC15" s="21" t="s">
        <v>243</v>
      </c>
      <c r="AD15" s="2" t="s">
        <v>88</v>
      </c>
    </row>
    <row r="16" spans="2:30" ht="45">
      <c r="B16" s="10">
        <v>6</v>
      </c>
      <c r="C16" s="15">
        <f t="shared" si="1"/>
        <v>0.63888888888888895</v>
      </c>
      <c r="D16" s="15">
        <v>0.65277777777777779</v>
      </c>
      <c r="E16" s="23" t="s">
        <v>204</v>
      </c>
      <c r="F16" s="2" t="s">
        <v>146</v>
      </c>
      <c r="H16" s="10">
        <v>6</v>
      </c>
      <c r="I16" s="15">
        <f t="shared" si="2"/>
        <v>0.63888888888888895</v>
      </c>
      <c r="J16" s="15">
        <v>0.65277777777777779</v>
      </c>
      <c r="K16" s="11" t="s">
        <v>12</v>
      </c>
      <c r="L16" s="2" t="s">
        <v>266</v>
      </c>
      <c r="N16" s="10">
        <v>6</v>
      </c>
      <c r="O16" s="15">
        <f t="shared" si="3"/>
        <v>0.63888888888888895</v>
      </c>
      <c r="P16" s="15">
        <v>0.65277777777777779</v>
      </c>
      <c r="Q16" s="16" t="s">
        <v>23</v>
      </c>
      <c r="R16" s="2" t="s">
        <v>268</v>
      </c>
      <c r="T16" s="10">
        <v>6</v>
      </c>
      <c r="U16" s="22">
        <f t="shared" si="4"/>
        <v>0.63888888888888895</v>
      </c>
      <c r="V16" s="22">
        <v>0.65277777777777779</v>
      </c>
      <c r="W16" s="13" t="s">
        <v>178</v>
      </c>
      <c r="X16" s="14" t="s">
        <v>273</v>
      </c>
      <c r="Z16" s="10">
        <v>6</v>
      </c>
      <c r="AA16" s="15">
        <f t="shared" si="5"/>
        <v>0.63888888888888873</v>
      </c>
      <c r="AB16" s="20">
        <f t="shared" si="0"/>
        <v>0.65277777777777757</v>
      </c>
      <c r="AC16" s="21" t="s">
        <v>244</v>
      </c>
      <c r="AD16" s="2" t="s">
        <v>241</v>
      </c>
    </row>
    <row r="17" spans="2:30" ht="46" thickBot="1">
      <c r="B17" s="24">
        <v>7</v>
      </c>
      <c r="C17" s="25">
        <f>D16</f>
        <v>0.65277777777777779</v>
      </c>
      <c r="D17" s="25">
        <v>0.66666666666666663</v>
      </c>
      <c r="E17" s="26" t="s">
        <v>205</v>
      </c>
      <c r="F17" s="27" t="s">
        <v>147</v>
      </c>
      <c r="H17" s="24">
        <v>7</v>
      </c>
      <c r="I17" s="25">
        <v>0.65277777777777779</v>
      </c>
      <c r="J17" s="25">
        <v>0.66666666666666663</v>
      </c>
      <c r="K17" s="50" t="s">
        <v>39</v>
      </c>
      <c r="L17" s="51" t="s">
        <v>40</v>
      </c>
      <c r="N17" s="24">
        <v>7</v>
      </c>
      <c r="O17" s="25">
        <f>P16</f>
        <v>0.65277777777777779</v>
      </c>
      <c r="P17" s="25">
        <v>0.66666666666666663</v>
      </c>
      <c r="Q17" s="3" t="s">
        <v>245</v>
      </c>
      <c r="R17" s="27" t="s">
        <v>269</v>
      </c>
      <c r="T17" s="24">
        <v>7</v>
      </c>
      <c r="U17" s="28">
        <f>V16</f>
        <v>0.65277777777777779</v>
      </c>
      <c r="V17" s="28">
        <v>0.66666666666666663</v>
      </c>
      <c r="W17" s="29" t="s">
        <v>179</v>
      </c>
      <c r="X17" s="30" t="s">
        <v>274</v>
      </c>
      <c r="Z17" s="24">
        <v>7</v>
      </c>
      <c r="AA17" s="25">
        <f>AB16</f>
        <v>0.65277777777777757</v>
      </c>
      <c r="AB17" s="28">
        <f t="shared" si="0"/>
        <v>0.66666666666666641</v>
      </c>
      <c r="AC17" s="3" t="s">
        <v>224</v>
      </c>
      <c r="AD17" s="27"/>
    </row>
  </sheetData>
  <mergeCells count="18">
    <mergeCell ref="Z8:AC8"/>
    <mergeCell ref="B8:E8"/>
    <mergeCell ref="H3:I3"/>
    <mergeCell ref="K3:L3"/>
    <mergeCell ref="T3:U3"/>
    <mergeCell ref="W3:X3"/>
    <mergeCell ref="H8:K8"/>
    <mergeCell ref="N8:Q8"/>
    <mergeCell ref="T8:W8"/>
    <mergeCell ref="B3:C3"/>
    <mergeCell ref="U6:X6"/>
    <mergeCell ref="AA6:AD6"/>
    <mergeCell ref="C7:D7"/>
    <mergeCell ref="I7:J7"/>
    <mergeCell ref="O7:P7"/>
    <mergeCell ref="U7:V7"/>
    <mergeCell ref="AA7:AB7"/>
    <mergeCell ref="E3:F3"/>
  </mergeCells>
  <phoneticPr fontId="1"/>
  <pageMargins left="0.45" right="0.2" top="0.75" bottom="0.5" header="0.3" footer="0.3"/>
  <pageSetup paperSize="9" scale="5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D38"/>
  <sheetViews>
    <sheetView tabSelected="1" topLeftCell="L1" zoomScale="90" zoomScaleNormal="90" workbookViewId="0">
      <selection activeCell="AF17" sqref="AF17"/>
    </sheetView>
  </sheetViews>
  <sheetFormatPr baseColWidth="10" defaultColWidth="9" defaultRowHeight="14"/>
  <cols>
    <col min="1" max="1" width="9" style="31"/>
    <col min="2" max="2" width="7.6640625" style="31" customWidth="1"/>
    <col min="3" max="4" width="6.6640625" style="31" customWidth="1"/>
    <col min="5" max="5" width="14.6640625" style="31" customWidth="1"/>
    <col min="6" max="6" width="35.6640625" style="32" customWidth="1"/>
    <col min="7" max="7" width="5.83203125" style="31" customWidth="1"/>
    <col min="8" max="8" width="7.6640625" style="31" customWidth="1"/>
    <col min="9" max="10" width="6.6640625" style="31" customWidth="1"/>
    <col min="11" max="11" width="14.6640625" style="31" customWidth="1"/>
    <col min="12" max="12" width="35.6640625" style="32" customWidth="1"/>
    <col min="13" max="13" width="5.83203125" style="31" customWidth="1"/>
    <col min="14" max="14" width="7.6640625" style="31" customWidth="1"/>
    <col min="15" max="16" width="6.6640625" style="31" customWidth="1"/>
    <col min="17" max="17" width="14.6640625" style="31" customWidth="1"/>
    <col min="18" max="18" width="35.6640625" style="32" customWidth="1"/>
    <col min="19" max="19" width="5.83203125" style="31" customWidth="1"/>
    <col min="20" max="20" width="7.6640625" style="31" customWidth="1"/>
    <col min="21" max="22" width="6.6640625" style="31" customWidth="1"/>
    <col min="23" max="23" width="14.6640625" style="31" customWidth="1"/>
    <col min="24" max="24" width="35.6640625" style="32" customWidth="1"/>
    <col min="25" max="25" width="5.83203125" style="31" customWidth="1"/>
    <col min="26" max="26" width="7.6640625" style="31" customWidth="1"/>
    <col min="27" max="28" width="6.6640625" style="31" customWidth="1"/>
    <col min="29" max="29" width="14.6640625" style="31" customWidth="1"/>
    <col min="30" max="30" width="35.6640625" style="32" customWidth="1"/>
    <col min="31" max="16384" width="9" style="31"/>
  </cols>
  <sheetData>
    <row r="3" spans="2:30">
      <c r="B3" s="97">
        <v>43418</v>
      </c>
      <c r="C3" s="97"/>
      <c r="E3" s="78" t="s">
        <v>225</v>
      </c>
      <c r="F3" s="78"/>
      <c r="H3" s="97"/>
      <c r="I3" s="97"/>
      <c r="K3" s="78"/>
      <c r="L3" s="78"/>
      <c r="T3" s="97">
        <v>43418</v>
      </c>
      <c r="U3" s="97"/>
      <c r="W3" s="78" t="s">
        <v>225</v>
      </c>
      <c r="X3" s="78"/>
    </row>
    <row r="4" spans="2:30">
      <c r="B4" s="31" t="s">
        <v>28</v>
      </c>
      <c r="T4" s="31" t="s">
        <v>28</v>
      </c>
    </row>
    <row r="5" spans="2:30" ht="15" thickBot="1"/>
    <row r="6" spans="2:30">
      <c r="B6" s="33" t="s">
        <v>148</v>
      </c>
      <c r="C6" s="34" t="s">
        <v>140</v>
      </c>
      <c r="D6" s="34"/>
      <c r="E6" s="34"/>
      <c r="F6" s="35"/>
      <c r="H6" s="33" t="s">
        <v>24</v>
      </c>
      <c r="I6" s="34" t="s">
        <v>25</v>
      </c>
      <c r="J6" s="34"/>
      <c r="K6" s="34"/>
      <c r="L6" s="35"/>
      <c r="N6" s="33" t="s">
        <v>36</v>
      </c>
      <c r="O6" s="34" t="s">
        <v>37</v>
      </c>
      <c r="P6" s="34"/>
      <c r="Q6" s="34"/>
      <c r="R6" s="35"/>
      <c r="T6" s="9" t="s">
        <v>68</v>
      </c>
      <c r="U6" s="89" t="s">
        <v>172</v>
      </c>
      <c r="V6" s="90"/>
      <c r="W6" s="90"/>
      <c r="X6" s="91"/>
      <c r="Z6" s="6" t="s">
        <v>89</v>
      </c>
      <c r="AA6" s="92" t="s">
        <v>173</v>
      </c>
      <c r="AB6" s="93"/>
      <c r="AC6" s="93"/>
      <c r="AD6" s="94"/>
    </row>
    <row r="7" spans="2:30">
      <c r="B7" s="36"/>
      <c r="C7" s="95" t="s">
        <v>257</v>
      </c>
      <c r="D7" s="96"/>
      <c r="E7" s="37"/>
      <c r="F7" s="1"/>
      <c r="H7" s="36"/>
      <c r="I7" s="95" t="s">
        <v>259</v>
      </c>
      <c r="J7" s="96"/>
      <c r="K7" s="37"/>
      <c r="L7" s="1"/>
      <c r="N7" s="36"/>
      <c r="O7" s="95" t="s">
        <v>260</v>
      </c>
      <c r="P7" s="96"/>
      <c r="Q7" s="37"/>
      <c r="R7" s="1"/>
      <c r="T7" s="12"/>
      <c r="U7" s="76" t="s">
        <v>261</v>
      </c>
      <c r="V7" s="77"/>
      <c r="W7" s="13"/>
      <c r="X7" s="14"/>
      <c r="Z7" s="10"/>
      <c r="AA7" s="74" t="s">
        <v>258</v>
      </c>
      <c r="AB7" s="75"/>
      <c r="AC7" s="11"/>
      <c r="AD7" s="2"/>
    </row>
    <row r="8" spans="2:30">
      <c r="B8" s="103" t="s">
        <v>306</v>
      </c>
      <c r="C8" s="104"/>
      <c r="D8" s="104"/>
      <c r="E8" s="105"/>
      <c r="F8" s="1"/>
      <c r="H8" s="103" t="s">
        <v>317</v>
      </c>
      <c r="I8" s="104"/>
      <c r="J8" s="104"/>
      <c r="K8" s="105"/>
      <c r="L8" s="1"/>
      <c r="N8" s="103" t="s">
        <v>318</v>
      </c>
      <c r="O8" s="104"/>
      <c r="P8" s="104"/>
      <c r="Q8" s="105"/>
      <c r="R8" s="1"/>
      <c r="T8" s="86" t="s">
        <v>311</v>
      </c>
      <c r="U8" s="87"/>
      <c r="V8" s="87"/>
      <c r="W8" s="88"/>
      <c r="X8" s="14"/>
      <c r="Z8" s="86" t="s">
        <v>324</v>
      </c>
      <c r="AA8" s="87"/>
      <c r="AB8" s="87"/>
      <c r="AC8" s="88"/>
      <c r="AD8" s="2"/>
    </row>
    <row r="9" spans="2:30" ht="15">
      <c r="B9" s="36" t="s">
        <v>4</v>
      </c>
      <c r="C9" s="37" t="s">
        <v>1</v>
      </c>
      <c r="D9" s="37" t="s">
        <v>2</v>
      </c>
      <c r="E9" s="37" t="s">
        <v>5</v>
      </c>
      <c r="F9" s="1" t="s">
        <v>6</v>
      </c>
      <c r="H9" s="36" t="s">
        <v>4</v>
      </c>
      <c r="I9" s="37" t="s">
        <v>1</v>
      </c>
      <c r="J9" s="37" t="s">
        <v>2</v>
      </c>
      <c r="K9" s="37" t="s">
        <v>5</v>
      </c>
      <c r="L9" s="1" t="s">
        <v>6</v>
      </c>
      <c r="N9" s="36" t="s">
        <v>4</v>
      </c>
      <c r="O9" s="37" t="s">
        <v>1</v>
      </c>
      <c r="P9" s="37" t="s">
        <v>2</v>
      </c>
      <c r="Q9" s="37" t="s">
        <v>5</v>
      </c>
      <c r="R9" s="1" t="s">
        <v>6</v>
      </c>
      <c r="T9" s="12" t="s">
        <v>4</v>
      </c>
      <c r="U9" s="13" t="s">
        <v>1</v>
      </c>
      <c r="V9" s="13" t="s">
        <v>2</v>
      </c>
      <c r="W9" s="13" t="s">
        <v>5</v>
      </c>
      <c r="X9" s="14" t="s">
        <v>6</v>
      </c>
      <c r="Z9" s="10" t="s">
        <v>4</v>
      </c>
      <c r="AA9" s="11" t="s">
        <v>1</v>
      </c>
      <c r="AB9" s="11" t="s">
        <v>2</v>
      </c>
      <c r="AC9" s="11" t="s">
        <v>5</v>
      </c>
      <c r="AD9" s="2" t="s">
        <v>6</v>
      </c>
    </row>
    <row r="10" spans="2:30">
      <c r="B10" s="36"/>
      <c r="C10" s="37"/>
      <c r="D10" s="37"/>
      <c r="E10" s="37"/>
      <c r="F10" s="1"/>
      <c r="H10" s="36"/>
      <c r="I10" s="37"/>
      <c r="J10" s="37"/>
      <c r="K10" s="37"/>
      <c r="L10" s="1"/>
      <c r="N10" s="36"/>
      <c r="O10" s="37"/>
      <c r="P10" s="37"/>
      <c r="Q10" s="37"/>
      <c r="R10" s="1"/>
      <c r="T10" s="12"/>
      <c r="U10" s="13"/>
      <c r="V10" s="13"/>
      <c r="W10" s="13"/>
      <c r="X10" s="14"/>
      <c r="Z10" s="10"/>
      <c r="AA10" s="11"/>
      <c r="AB10" s="11"/>
      <c r="AC10" s="11"/>
      <c r="AD10" s="2"/>
    </row>
    <row r="11" spans="2:30" ht="45">
      <c r="B11" s="36">
        <v>1</v>
      </c>
      <c r="C11" s="20">
        <v>0.5625</v>
      </c>
      <c r="D11" s="20">
        <v>0.58333333333333337</v>
      </c>
      <c r="E11" s="38" t="s">
        <v>231</v>
      </c>
      <c r="F11" s="1" t="s">
        <v>151</v>
      </c>
      <c r="H11" s="36">
        <v>1</v>
      </c>
      <c r="I11" s="20">
        <v>0.5625</v>
      </c>
      <c r="J11" s="20">
        <v>0.58333333333333337</v>
      </c>
      <c r="K11" s="21" t="s">
        <v>233</v>
      </c>
      <c r="L11" s="39" t="s">
        <v>38</v>
      </c>
      <c r="N11" s="36">
        <v>1</v>
      </c>
      <c r="O11" s="20">
        <v>0.5625</v>
      </c>
      <c r="P11" s="20">
        <v>0.58333333333333337</v>
      </c>
      <c r="Q11" s="38" t="s">
        <v>234</v>
      </c>
      <c r="R11" s="1" t="s">
        <v>42</v>
      </c>
      <c r="T11" s="12">
        <v>1</v>
      </c>
      <c r="U11" s="22">
        <v>0.5625</v>
      </c>
      <c r="V11" s="22">
        <v>0.58333333333333337</v>
      </c>
      <c r="W11" s="13" t="s">
        <v>235</v>
      </c>
      <c r="X11" s="14" t="s">
        <v>69</v>
      </c>
      <c r="Z11" s="10">
        <v>1</v>
      </c>
      <c r="AA11" s="15">
        <v>0.5625</v>
      </c>
      <c r="AB11" s="20">
        <f>AA11+"0:30:00"</f>
        <v>0.58333333333333337</v>
      </c>
      <c r="AC11" s="21" t="s">
        <v>236</v>
      </c>
      <c r="AD11" s="2" t="s">
        <v>113</v>
      </c>
    </row>
    <row r="12" spans="2:30" ht="30">
      <c r="B12" s="36">
        <v>2</v>
      </c>
      <c r="C12" s="20">
        <f>D11</f>
        <v>0.58333333333333337</v>
      </c>
      <c r="D12" s="20">
        <v>0.59722222222222221</v>
      </c>
      <c r="E12" s="38" t="s">
        <v>206</v>
      </c>
      <c r="F12" s="1" t="s">
        <v>149</v>
      </c>
      <c r="H12" s="36">
        <v>2</v>
      </c>
      <c r="I12" s="20">
        <f>J11</f>
        <v>0.58333333333333337</v>
      </c>
      <c r="J12" s="40">
        <v>0.60416666666666663</v>
      </c>
      <c r="K12" s="18" t="s">
        <v>249</v>
      </c>
      <c r="L12" s="19" t="s">
        <v>64</v>
      </c>
      <c r="N12" s="36">
        <v>2</v>
      </c>
      <c r="O12" s="20">
        <f>P11</f>
        <v>0.58333333333333337</v>
      </c>
      <c r="P12" s="20">
        <v>0.59722222222222221</v>
      </c>
      <c r="Q12" s="38" t="s">
        <v>44</v>
      </c>
      <c r="R12" s="1" t="s">
        <v>43</v>
      </c>
      <c r="T12" s="12">
        <v>2</v>
      </c>
      <c r="U12" s="22">
        <f>V11</f>
        <v>0.58333333333333337</v>
      </c>
      <c r="V12" s="22">
        <v>0.59722222222222221</v>
      </c>
      <c r="W12" s="13" t="s">
        <v>180</v>
      </c>
      <c r="X12" s="14" t="s">
        <v>70</v>
      </c>
      <c r="Z12" s="10">
        <v>2</v>
      </c>
      <c r="AA12" s="22">
        <f>AB11</f>
        <v>0.58333333333333337</v>
      </c>
      <c r="AB12" s="20">
        <f>AA12+"0:20:00"</f>
        <v>0.59722222222222221</v>
      </c>
      <c r="AC12" s="21" t="s">
        <v>114</v>
      </c>
      <c r="AD12" s="2" t="s">
        <v>167</v>
      </c>
    </row>
    <row r="13" spans="2:30" ht="30">
      <c r="B13" s="36">
        <v>3</v>
      </c>
      <c r="C13" s="20">
        <f>D12</f>
        <v>0.59722222222222221</v>
      </c>
      <c r="D13" s="20">
        <v>0.61111111111111105</v>
      </c>
      <c r="E13" s="38" t="s">
        <v>207</v>
      </c>
      <c r="F13" s="1" t="s">
        <v>171</v>
      </c>
      <c r="H13" s="36">
        <v>3</v>
      </c>
      <c r="I13" s="20">
        <f>J12</f>
        <v>0.60416666666666663</v>
      </c>
      <c r="J13" s="20">
        <v>0.61805555555555558</v>
      </c>
      <c r="K13" s="41" t="s">
        <v>26</v>
      </c>
      <c r="L13" s="42" t="s">
        <v>279</v>
      </c>
      <c r="N13" s="36">
        <v>3</v>
      </c>
      <c r="O13" s="20">
        <f>P12</f>
        <v>0.59722222222222221</v>
      </c>
      <c r="P13" s="20">
        <v>0.61111111111111105</v>
      </c>
      <c r="Q13" s="38" t="s">
        <v>45</v>
      </c>
      <c r="R13" s="1" t="s">
        <v>46</v>
      </c>
      <c r="T13" s="12">
        <v>3</v>
      </c>
      <c r="U13" s="22">
        <f>V12</f>
        <v>0.59722222222222221</v>
      </c>
      <c r="V13" s="22">
        <v>0.61111111111111105</v>
      </c>
      <c r="W13" s="13" t="s">
        <v>182</v>
      </c>
      <c r="X13" s="14" t="s">
        <v>181</v>
      </c>
      <c r="Z13" s="10">
        <v>3</v>
      </c>
      <c r="AA13" s="22">
        <f>AB12</f>
        <v>0.59722222222222221</v>
      </c>
      <c r="AB13" s="20">
        <f>AA13+"0:20:00"</f>
        <v>0.61111111111111105</v>
      </c>
      <c r="AC13" s="21" t="s">
        <v>110</v>
      </c>
      <c r="AD13" s="1" t="s">
        <v>111</v>
      </c>
    </row>
    <row r="14" spans="2:30" ht="46">
      <c r="B14" s="36">
        <v>4</v>
      </c>
      <c r="C14" s="20">
        <f>D13</f>
        <v>0.61111111111111105</v>
      </c>
      <c r="D14" s="20">
        <v>0.625</v>
      </c>
      <c r="E14" s="38" t="s">
        <v>208</v>
      </c>
      <c r="F14" s="1" t="s">
        <v>150</v>
      </c>
      <c r="H14" s="36">
        <v>4</v>
      </c>
      <c r="I14" s="20">
        <f>J13</f>
        <v>0.61805555555555558</v>
      </c>
      <c r="J14" s="20">
        <v>0.63194444444444442</v>
      </c>
      <c r="K14" s="21" t="s">
        <v>27</v>
      </c>
      <c r="L14" s="39" t="s">
        <v>280</v>
      </c>
      <c r="N14" s="36">
        <v>4</v>
      </c>
      <c r="O14" s="20">
        <f>P13</f>
        <v>0.61111111111111105</v>
      </c>
      <c r="P14" s="20">
        <v>0.625</v>
      </c>
      <c r="Q14" s="38" t="s">
        <v>250</v>
      </c>
      <c r="R14" s="1" t="s">
        <v>251</v>
      </c>
      <c r="T14" s="12">
        <v>4</v>
      </c>
      <c r="U14" s="22">
        <f t="shared" ref="U14:U15" si="0">V13</f>
        <v>0.61111111111111105</v>
      </c>
      <c r="V14" s="22">
        <v>0.625</v>
      </c>
      <c r="W14" s="13" t="s">
        <v>183</v>
      </c>
      <c r="X14" s="14" t="s">
        <v>71</v>
      </c>
      <c r="Z14" s="10">
        <v>4</v>
      </c>
      <c r="AA14" s="22">
        <f t="shared" ref="AA14:AA15" si="1">AB13</f>
        <v>0.61111111111111105</v>
      </c>
      <c r="AB14" s="20">
        <f>AA14+"0:20:00"</f>
        <v>0.62499999999999989</v>
      </c>
      <c r="AC14" s="21" t="s">
        <v>115</v>
      </c>
      <c r="AD14" s="43" t="s">
        <v>116</v>
      </c>
    </row>
    <row r="15" spans="2:30" ht="45">
      <c r="B15" s="36">
        <v>5</v>
      </c>
      <c r="C15" s="20">
        <f>D14</f>
        <v>0.625</v>
      </c>
      <c r="D15" s="20">
        <v>0.63888888888888895</v>
      </c>
      <c r="E15" s="38" t="s">
        <v>209</v>
      </c>
      <c r="F15" s="1" t="s">
        <v>152</v>
      </c>
      <c r="H15" s="36"/>
      <c r="I15" s="20"/>
      <c r="J15" s="20"/>
      <c r="K15" s="37"/>
      <c r="L15" s="1"/>
      <c r="N15" s="36">
        <v>5</v>
      </c>
      <c r="O15" s="20">
        <f>P14</f>
        <v>0.625</v>
      </c>
      <c r="P15" s="20">
        <v>0.63888888888888895</v>
      </c>
      <c r="Q15" s="38" t="s">
        <v>41</v>
      </c>
      <c r="R15" s="1" t="s">
        <v>282</v>
      </c>
      <c r="T15" s="12">
        <v>5</v>
      </c>
      <c r="U15" s="22">
        <f t="shared" si="0"/>
        <v>0.625</v>
      </c>
      <c r="V15" s="22">
        <v>0.63888888888888895</v>
      </c>
      <c r="W15" s="13" t="s">
        <v>246</v>
      </c>
      <c r="X15" s="14" t="s">
        <v>247</v>
      </c>
      <c r="Z15" s="10"/>
      <c r="AA15" s="22"/>
      <c r="AB15" s="20"/>
      <c r="AC15" s="21"/>
      <c r="AD15" s="2"/>
    </row>
    <row r="16" spans="2:30">
      <c r="B16" s="36"/>
      <c r="C16" s="37"/>
      <c r="D16" s="37"/>
      <c r="E16" s="37"/>
      <c r="F16" s="1"/>
      <c r="H16" s="36"/>
      <c r="I16" s="20"/>
      <c r="J16" s="20"/>
      <c r="K16" s="37"/>
      <c r="L16" s="1"/>
      <c r="N16" s="36"/>
      <c r="O16" s="20"/>
      <c r="P16" s="20"/>
      <c r="Q16" s="37"/>
      <c r="R16" s="1"/>
      <c r="T16" s="12"/>
      <c r="U16" s="22"/>
      <c r="V16" s="22"/>
      <c r="W16" s="13"/>
      <c r="X16" s="14"/>
      <c r="Z16" s="10"/>
      <c r="AA16" s="15"/>
      <c r="AB16" s="20"/>
      <c r="AC16" s="11"/>
      <c r="AD16" s="2"/>
    </row>
    <row r="17" spans="2:30">
      <c r="B17" s="36"/>
      <c r="C17" s="37"/>
      <c r="D17" s="37"/>
      <c r="E17" s="37"/>
      <c r="F17" s="1"/>
      <c r="H17" s="36"/>
      <c r="I17" s="20"/>
      <c r="J17" s="20"/>
      <c r="K17" s="37"/>
      <c r="L17" s="1"/>
      <c r="N17" s="36"/>
      <c r="O17" s="20"/>
      <c r="P17" s="20"/>
      <c r="Q17" s="37"/>
      <c r="R17" s="1"/>
      <c r="T17" s="12"/>
      <c r="U17" s="22"/>
      <c r="V17" s="22"/>
      <c r="W17" s="13"/>
      <c r="X17" s="14"/>
      <c r="Z17" s="10"/>
      <c r="AA17" s="15"/>
      <c r="AB17" s="15"/>
      <c r="AC17" s="11"/>
      <c r="AD17" s="2"/>
    </row>
    <row r="18" spans="2:30" ht="15">
      <c r="B18" s="36"/>
      <c r="C18" s="20">
        <v>0.63888888888888895</v>
      </c>
      <c r="D18" s="20">
        <v>0.65972222222222221</v>
      </c>
      <c r="E18" s="37"/>
      <c r="F18" s="1" t="s">
        <v>29</v>
      </c>
      <c r="H18" s="36"/>
      <c r="I18" s="20">
        <v>0.63194444444444442</v>
      </c>
      <c r="J18" s="20">
        <v>0.65972222222222221</v>
      </c>
      <c r="K18" s="37"/>
      <c r="L18" s="1" t="s">
        <v>29</v>
      </c>
      <c r="N18" s="36"/>
      <c r="O18" s="20">
        <v>0.63888888888888895</v>
      </c>
      <c r="P18" s="20">
        <v>0.65972222222222221</v>
      </c>
      <c r="Q18" s="37"/>
      <c r="R18" s="1" t="s">
        <v>29</v>
      </c>
      <c r="T18" s="12"/>
      <c r="U18" s="22">
        <v>0.63888888888888895</v>
      </c>
      <c r="V18" s="22">
        <v>0.65972222222222221</v>
      </c>
      <c r="W18" s="13"/>
      <c r="X18" s="14" t="s">
        <v>29</v>
      </c>
      <c r="Z18" s="10"/>
      <c r="AA18" s="22">
        <f>AB15</f>
        <v>0</v>
      </c>
      <c r="AB18" s="15">
        <v>0.65972222222222221</v>
      </c>
      <c r="AC18" s="21"/>
      <c r="AD18" s="2" t="s">
        <v>169</v>
      </c>
    </row>
    <row r="19" spans="2:30">
      <c r="B19" s="36"/>
      <c r="C19" s="37"/>
      <c r="D19" s="37"/>
      <c r="E19" s="37"/>
      <c r="F19" s="1"/>
      <c r="H19" s="36"/>
      <c r="I19" s="37"/>
      <c r="J19" s="37"/>
      <c r="K19" s="37"/>
      <c r="L19" s="1"/>
      <c r="N19" s="36"/>
      <c r="O19" s="37"/>
      <c r="P19" s="37"/>
      <c r="Q19" s="37"/>
      <c r="R19" s="1"/>
      <c r="T19" s="12"/>
      <c r="U19" s="44"/>
      <c r="V19" s="44"/>
      <c r="W19" s="44"/>
      <c r="X19" s="45"/>
      <c r="Z19" s="10"/>
      <c r="AA19" s="46"/>
      <c r="AB19" s="46"/>
      <c r="AC19" s="46"/>
      <c r="AD19" s="47"/>
    </row>
    <row r="20" spans="2:30">
      <c r="B20" s="36" t="s">
        <v>153</v>
      </c>
      <c r="C20" s="37" t="s">
        <v>140</v>
      </c>
      <c r="D20" s="37"/>
      <c r="E20" s="37"/>
      <c r="F20" s="1"/>
      <c r="H20" s="36" t="s">
        <v>35</v>
      </c>
      <c r="I20" s="37" t="s">
        <v>25</v>
      </c>
      <c r="J20" s="37"/>
      <c r="K20" s="37"/>
      <c r="L20" s="1"/>
      <c r="N20" s="36"/>
      <c r="O20" s="37"/>
      <c r="P20" s="37"/>
      <c r="Q20" s="37"/>
      <c r="R20" s="1"/>
      <c r="T20" s="12" t="s">
        <v>72</v>
      </c>
      <c r="U20" s="98" t="s">
        <v>172</v>
      </c>
      <c r="V20" s="99"/>
      <c r="W20" s="99"/>
      <c r="X20" s="100"/>
      <c r="Z20" s="10" t="s">
        <v>101</v>
      </c>
      <c r="AA20" s="95" t="s">
        <v>173</v>
      </c>
      <c r="AB20" s="101"/>
      <c r="AC20" s="101"/>
      <c r="AD20" s="102"/>
    </row>
    <row r="21" spans="2:30">
      <c r="B21" s="36"/>
      <c r="C21" s="95" t="s">
        <v>257</v>
      </c>
      <c r="D21" s="96"/>
      <c r="E21" s="37"/>
      <c r="F21" s="1"/>
      <c r="H21" s="36"/>
      <c r="I21" s="95" t="s">
        <v>259</v>
      </c>
      <c r="J21" s="96"/>
      <c r="K21" s="37"/>
      <c r="L21" s="1"/>
      <c r="N21" s="36"/>
      <c r="O21" s="37"/>
      <c r="P21" s="37"/>
      <c r="Q21" s="37"/>
      <c r="R21" s="1"/>
      <c r="T21" s="12"/>
      <c r="U21" s="13" t="s">
        <v>261</v>
      </c>
      <c r="V21" s="13"/>
      <c r="W21" s="13"/>
      <c r="X21" s="14"/>
      <c r="Z21" s="10"/>
      <c r="AA21" s="74" t="s">
        <v>258</v>
      </c>
      <c r="AB21" s="75"/>
      <c r="AC21" s="11"/>
      <c r="AD21" s="2"/>
    </row>
    <row r="22" spans="2:30">
      <c r="B22" s="103" t="s">
        <v>307</v>
      </c>
      <c r="C22" s="104"/>
      <c r="D22" s="104"/>
      <c r="E22" s="105"/>
      <c r="F22" s="1"/>
      <c r="H22" s="103" t="s">
        <v>319</v>
      </c>
      <c r="I22" s="104"/>
      <c r="J22" s="104"/>
      <c r="K22" s="105"/>
      <c r="L22" s="1"/>
      <c r="N22" s="36"/>
      <c r="O22" s="37"/>
      <c r="P22" s="37"/>
      <c r="Q22" s="37"/>
      <c r="R22" s="1"/>
      <c r="T22" s="86" t="s">
        <v>312</v>
      </c>
      <c r="U22" s="87"/>
      <c r="V22" s="87"/>
      <c r="W22" s="88"/>
      <c r="X22" s="14"/>
      <c r="Z22" s="86" t="s">
        <v>325</v>
      </c>
      <c r="AA22" s="87"/>
      <c r="AB22" s="87"/>
      <c r="AC22" s="88"/>
      <c r="AD22" s="2"/>
    </row>
    <row r="23" spans="2:30" ht="15">
      <c r="B23" s="36" t="s">
        <v>4</v>
      </c>
      <c r="C23" s="37" t="s">
        <v>1</v>
      </c>
      <c r="D23" s="37" t="s">
        <v>2</v>
      </c>
      <c r="E23" s="37" t="s">
        <v>5</v>
      </c>
      <c r="F23" s="1" t="s">
        <v>6</v>
      </c>
      <c r="H23" s="36" t="s">
        <v>4</v>
      </c>
      <c r="I23" s="37" t="s">
        <v>1</v>
      </c>
      <c r="J23" s="37" t="s">
        <v>2</v>
      </c>
      <c r="K23" s="37" t="s">
        <v>5</v>
      </c>
      <c r="L23" s="1" t="s">
        <v>6</v>
      </c>
      <c r="N23" s="36"/>
      <c r="O23" s="37"/>
      <c r="P23" s="37"/>
      <c r="Q23" s="37"/>
      <c r="R23" s="1"/>
      <c r="T23" s="12" t="s">
        <v>4</v>
      </c>
      <c r="U23" s="13" t="s">
        <v>1</v>
      </c>
      <c r="V23" s="13" t="s">
        <v>2</v>
      </c>
      <c r="W23" s="13" t="s">
        <v>5</v>
      </c>
      <c r="X23" s="14" t="s">
        <v>6</v>
      </c>
      <c r="Z23" s="10" t="s">
        <v>4</v>
      </c>
      <c r="AA23" s="11" t="s">
        <v>1</v>
      </c>
      <c r="AB23" s="11" t="s">
        <v>2</v>
      </c>
      <c r="AC23" s="11" t="s">
        <v>5</v>
      </c>
      <c r="AD23" s="2" t="s">
        <v>6</v>
      </c>
    </row>
    <row r="24" spans="2:30">
      <c r="B24" s="36"/>
      <c r="C24" s="37"/>
      <c r="D24" s="37"/>
      <c r="E24" s="37"/>
      <c r="F24" s="1"/>
      <c r="H24" s="36"/>
      <c r="I24" s="37"/>
      <c r="J24" s="37"/>
      <c r="K24" s="37"/>
      <c r="L24" s="1"/>
      <c r="N24" s="36"/>
      <c r="O24" s="37"/>
      <c r="P24" s="37"/>
      <c r="Q24" s="37"/>
      <c r="R24" s="1"/>
      <c r="T24" s="12"/>
      <c r="U24" s="13"/>
      <c r="V24" s="13"/>
      <c r="W24" s="13"/>
      <c r="X24" s="14"/>
      <c r="Z24" s="10"/>
      <c r="AA24" s="11"/>
      <c r="AB24" s="11"/>
      <c r="AC24" s="11"/>
      <c r="AD24" s="2"/>
    </row>
    <row r="25" spans="2:30" ht="45">
      <c r="B25" s="36">
        <v>1</v>
      </c>
      <c r="C25" s="20">
        <v>0.65972222222222221</v>
      </c>
      <c r="D25" s="20">
        <v>0.68055555555555547</v>
      </c>
      <c r="E25" s="38" t="s">
        <v>232</v>
      </c>
      <c r="F25" s="1" t="s">
        <v>154</v>
      </c>
      <c r="H25" s="36">
        <v>1</v>
      </c>
      <c r="I25" s="20">
        <v>0.65972222222222221</v>
      </c>
      <c r="J25" s="20">
        <v>0.68055555555555547</v>
      </c>
      <c r="K25" s="38" t="s">
        <v>254</v>
      </c>
      <c r="L25" s="1" t="s">
        <v>252</v>
      </c>
      <c r="N25" s="36"/>
      <c r="O25" s="20"/>
      <c r="P25" s="20"/>
      <c r="Q25" s="38"/>
      <c r="R25" s="1"/>
      <c r="T25" s="12">
        <v>1</v>
      </c>
      <c r="U25" s="22">
        <v>0.65972222222222221</v>
      </c>
      <c r="V25" s="22">
        <v>0.67361111111111116</v>
      </c>
      <c r="W25" s="13" t="s">
        <v>184</v>
      </c>
      <c r="X25" s="14" t="s">
        <v>73</v>
      </c>
      <c r="Z25" s="10">
        <v>1</v>
      </c>
      <c r="AA25" s="15">
        <f>AB18</f>
        <v>0.65972222222222221</v>
      </c>
      <c r="AB25" s="20">
        <f>AA25+"0:20:00"</f>
        <v>0.67361111111111105</v>
      </c>
      <c r="AC25" s="11" t="s">
        <v>121</v>
      </c>
      <c r="AD25" s="2" t="s">
        <v>284</v>
      </c>
    </row>
    <row r="26" spans="2:30" ht="60">
      <c r="B26" s="36">
        <v>2</v>
      </c>
      <c r="C26" s="20">
        <f>D25</f>
        <v>0.68055555555555547</v>
      </c>
      <c r="D26" s="20">
        <v>0.69444444444444453</v>
      </c>
      <c r="E26" s="38" t="s">
        <v>210</v>
      </c>
      <c r="F26" s="1" t="s">
        <v>248</v>
      </c>
      <c r="H26" s="36">
        <v>2</v>
      </c>
      <c r="I26" s="20">
        <f>J25</f>
        <v>0.68055555555555547</v>
      </c>
      <c r="J26" s="20">
        <v>0.69444444444444453</v>
      </c>
      <c r="K26" s="38" t="s">
        <v>30</v>
      </c>
      <c r="L26" s="1" t="s">
        <v>281</v>
      </c>
      <c r="N26" s="36"/>
      <c r="O26" s="20"/>
      <c r="P26" s="20"/>
      <c r="Q26" s="38"/>
      <c r="R26" s="1"/>
      <c r="T26" s="12">
        <v>2</v>
      </c>
      <c r="U26" s="17">
        <f>V25</f>
        <v>0.67361111111111116</v>
      </c>
      <c r="V26" s="17">
        <v>0.6875</v>
      </c>
      <c r="W26" s="18" t="s">
        <v>185</v>
      </c>
      <c r="X26" s="19" t="s">
        <v>65</v>
      </c>
      <c r="Z26" s="10">
        <v>2</v>
      </c>
      <c r="AA26" s="22">
        <f>AB25</f>
        <v>0.67361111111111105</v>
      </c>
      <c r="AB26" s="20">
        <f>AA26+"0:20:00"</f>
        <v>0.68749999999999989</v>
      </c>
      <c r="AC26" s="11" t="s">
        <v>122</v>
      </c>
      <c r="AD26" s="2" t="s">
        <v>253</v>
      </c>
    </row>
    <row r="27" spans="2:30" ht="45">
      <c r="B27" s="36">
        <v>3</v>
      </c>
      <c r="C27" s="20">
        <f>D26</f>
        <v>0.69444444444444453</v>
      </c>
      <c r="D27" s="20">
        <v>0.70833333333333337</v>
      </c>
      <c r="E27" s="38" t="s">
        <v>211</v>
      </c>
      <c r="F27" s="1" t="s">
        <v>278</v>
      </c>
      <c r="H27" s="36">
        <v>3</v>
      </c>
      <c r="I27" s="20">
        <f>J26</f>
        <v>0.69444444444444453</v>
      </c>
      <c r="J27" s="20">
        <v>0.70833333333333337</v>
      </c>
      <c r="K27" s="38" t="s">
        <v>31</v>
      </c>
      <c r="L27" s="1" t="s">
        <v>255</v>
      </c>
      <c r="N27" s="36"/>
      <c r="O27" s="20"/>
      <c r="P27" s="20"/>
      <c r="Q27" s="21"/>
      <c r="R27" s="39"/>
      <c r="T27" s="12">
        <v>3</v>
      </c>
      <c r="U27" s="22">
        <f t="shared" ref="U27:U28" si="2">V26</f>
        <v>0.6875</v>
      </c>
      <c r="V27" s="22">
        <v>0.70138888888888884</v>
      </c>
      <c r="W27" s="13" t="s">
        <v>186</v>
      </c>
      <c r="X27" s="14" t="s">
        <v>283</v>
      </c>
      <c r="Z27" s="10">
        <v>3</v>
      </c>
      <c r="AA27" s="22">
        <f t="shared" ref="AA27:AA28" si="3">AB26</f>
        <v>0.68749999999999989</v>
      </c>
      <c r="AB27" s="20">
        <f>AA27+"0:20:00"</f>
        <v>0.70138888888888873</v>
      </c>
      <c r="AC27" s="11" t="s">
        <v>123</v>
      </c>
      <c r="AD27" s="2" t="s">
        <v>285</v>
      </c>
    </row>
    <row r="28" spans="2:30" ht="45">
      <c r="B28" s="36">
        <v>4</v>
      </c>
      <c r="C28" s="20">
        <f>D27</f>
        <v>0.70833333333333337</v>
      </c>
      <c r="D28" s="20">
        <v>0.72222222222222221</v>
      </c>
      <c r="E28" s="38" t="s">
        <v>212</v>
      </c>
      <c r="F28" s="1" t="s">
        <v>155</v>
      </c>
      <c r="H28" s="36">
        <v>4</v>
      </c>
      <c r="I28" s="20">
        <f>J27</f>
        <v>0.70833333333333337</v>
      </c>
      <c r="J28" s="20">
        <v>0.72222222222222221</v>
      </c>
      <c r="K28" s="38" t="s">
        <v>32</v>
      </c>
      <c r="L28" s="1" t="s">
        <v>33</v>
      </c>
      <c r="N28" s="36"/>
      <c r="O28" s="20"/>
      <c r="P28" s="20"/>
      <c r="Q28" s="21"/>
      <c r="R28" s="39"/>
      <c r="T28" s="12">
        <v>4</v>
      </c>
      <c r="U28" s="22">
        <f t="shared" si="2"/>
        <v>0.70138888888888884</v>
      </c>
      <c r="V28" s="22">
        <v>0.71527777777777779</v>
      </c>
      <c r="W28" s="13" t="s">
        <v>187</v>
      </c>
      <c r="X28" s="14" t="s">
        <v>74</v>
      </c>
      <c r="Z28" s="10">
        <v>4</v>
      </c>
      <c r="AA28" s="22">
        <f t="shared" si="3"/>
        <v>0.70138888888888873</v>
      </c>
      <c r="AB28" s="20">
        <f>AA28+"0:20:00"</f>
        <v>0.71527777777777757</v>
      </c>
      <c r="AC28" s="11" t="s">
        <v>124</v>
      </c>
      <c r="AD28" s="2" t="s">
        <v>125</v>
      </c>
    </row>
    <row r="29" spans="2:30" ht="48" thickBot="1">
      <c r="B29" s="48">
        <v>5</v>
      </c>
      <c r="C29" s="49">
        <f>D28</f>
        <v>0.72222222222222221</v>
      </c>
      <c r="D29" s="49">
        <v>0.73611111111111116</v>
      </c>
      <c r="E29" s="50" t="s">
        <v>213</v>
      </c>
      <c r="F29" s="51" t="s">
        <v>156</v>
      </c>
      <c r="H29" s="48">
        <v>5</v>
      </c>
      <c r="I29" s="49">
        <v>0.72222222222222221</v>
      </c>
      <c r="J29" s="49">
        <v>0.73611111111111116</v>
      </c>
      <c r="K29" s="50" t="s">
        <v>240</v>
      </c>
      <c r="L29" s="51" t="s">
        <v>34</v>
      </c>
      <c r="N29" s="48"/>
      <c r="O29" s="52"/>
      <c r="P29" s="52"/>
      <c r="Q29" s="52"/>
      <c r="R29" s="51"/>
      <c r="T29" s="53">
        <v>5</v>
      </c>
      <c r="U29" s="28">
        <f>V28</f>
        <v>0.71527777777777779</v>
      </c>
      <c r="V29" s="28">
        <v>0.72916666666666663</v>
      </c>
      <c r="W29" s="29" t="s">
        <v>188</v>
      </c>
      <c r="X29" s="30" t="s">
        <v>75</v>
      </c>
      <c r="Z29" s="53">
        <v>5</v>
      </c>
      <c r="AA29" s="28">
        <f>AB28</f>
        <v>0.71527777777777757</v>
      </c>
      <c r="AB29" s="28">
        <v>0.72916666666666663</v>
      </c>
      <c r="AC29" s="29" t="s">
        <v>126</v>
      </c>
      <c r="AD29" s="30" t="s">
        <v>286</v>
      </c>
    </row>
    <row r="30" spans="2:30">
      <c r="I30" s="54"/>
      <c r="Z30" s="55"/>
      <c r="AA30" s="56"/>
      <c r="AB30" s="56"/>
    </row>
    <row r="31" spans="2:30">
      <c r="I31" s="54"/>
      <c r="L31" s="31"/>
      <c r="P31" s="32"/>
      <c r="R31" s="31"/>
      <c r="V31" s="32"/>
      <c r="X31" s="57"/>
      <c r="Y31" s="58"/>
      <c r="Z31" s="58"/>
      <c r="AB31" s="32"/>
      <c r="AD31" s="31"/>
    </row>
    <row r="32" spans="2:30">
      <c r="I32" s="54"/>
      <c r="L32" s="31"/>
      <c r="P32" s="32"/>
      <c r="R32" s="31"/>
      <c r="V32" s="32"/>
      <c r="X32" s="31"/>
      <c r="AA32" s="59"/>
      <c r="AB32" s="32"/>
      <c r="AD32" s="31"/>
    </row>
    <row r="33" spans="12:30">
      <c r="L33" s="31"/>
      <c r="P33" s="32"/>
      <c r="R33" s="31"/>
      <c r="V33" s="32"/>
      <c r="X33" s="31"/>
      <c r="AB33" s="32"/>
      <c r="AD33" s="31"/>
    </row>
    <row r="34" spans="12:30">
      <c r="L34" s="31"/>
      <c r="P34" s="32"/>
      <c r="R34" s="31"/>
      <c r="V34" s="32"/>
      <c r="X34" s="31"/>
      <c r="AB34" s="32"/>
      <c r="AD34" s="31"/>
    </row>
    <row r="35" spans="12:30">
      <c r="L35" s="31"/>
      <c r="P35" s="32"/>
      <c r="R35" s="31"/>
      <c r="V35" s="32"/>
      <c r="X35" s="31"/>
      <c r="AB35" s="32"/>
      <c r="AD35" s="31"/>
    </row>
    <row r="38" spans="12:30">
      <c r="O38" s="31" t="s">
        <v>322</v>
      </c>
    </row>
  </sheetData>
  <mergeCells count="27">
    <mergeCell ref="H8:K8"/>
    <mergeCell ref="N8:Q8"/>
    <mergeCell ref="T8:W8"/>
    <mergeCell ref="T22:W22"/>
    <mergeCell ref="E3:F3"/>
    <mergeCell ref="B8:E8"/>
    <mergeCell ref="C7:D7"/>
    <mergeCell ref="I7:J7"/>
    <mergeCell ref="O7:P7"/>
    <mergeCell ref="U7:V7"/>
    <mergeCell ref="H22:K22"/>
    <mergeCell ref="Z22:AC22"/>
    <mergeCell ref="AA21:AB21"/>
    <mergeCell ref="I21:J21"/>
    <mergeCell ref="C21:D21"/>
    <mergeCell ref="B3:C3"/>
    <mergeCell ref="H3:I3"/>
    <mergeCell ref="AA6:AD6"/>
    <mergeCell ref="U6:X6"/>
    <mergeCell ref="U20:X20"/>
    <mergeCell ref="AA20:AD20"/>
    <mergeCell ref="AA7:AB7"/>
    <mergeCell ref="Z8:AC8"/>
    <mergeCell ref="B22:E22"/>
    <mergeCell ref="K3:L3"/>
    <mergeCell ref="T3:U3"/>
    <mergeCell ref="W3:X3"/>
  </mergeCells>
  <phoneticPr fontId="1"/>
  <pageMargins left="0.45" right="0.2" top="0.75" bottom="0.5" header="0.3" footer="0.3"/>
  <pageSetup paperSize="9" scale="5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D30"/>
  <sheetViews>
    <sheetView topLeftCell="N1" workbookViewId="0">
      <selection activeCell="Y34" sqref="Y34"/>
    </sheetView>
  </sheetViews>
  <sheetFormatPr baseColWidth="10" defaultColWidth="8.83203125" defaultRowHeight="14"/>
  <cols>
    <col min="1" max="1" width="8.83203125" style="4"/>
    <col min="2" max="2" width="7.6640625" style="4" customWidth="1"/>
    <col min="3" max="4" width="6.6640625" style="4" customWidth="1"/>
    <col min="5" max="5" width="14.6640625" style="5" customWidth="1"/>
    <col min="6" max="6" width="35.6640625" style="5" customWidth="1"/>
    <col min="7" max="7" width="5.83203125" style="4" customWidth="1"/>
    <col min="8" max="8" width="7.6640625" style="4" customWidth="1"/>
    <col min="9" max="10" width="6.6640625" style="4" customWidth="1"/>
    <col min="11" max="11" width="14.6640625" style="4" customWidth="1"/>
    <col min="12" max="12" width="35.6640625" style="5" customWidth="1"/>
    <col min="13" max="13" width="5.83203125" style="4" customWidth="1"/>
    <col min="14" max="14" width="7.6640625" style="4" customWidth="1"/>
    <col min="15" max="16" width="6.6640625" style="4" customWidth="1"/>
    <col min="17" max="17" width="16.83203125" style="4" customWidth="1"/>
    <col min="18" max="18" width="35.6640625" style="5" customWidth="1"/>
    <col min="19" max="19" width="5.83203125" style="4" customWidth="1"/>
    <col min="20" max="20" width="7.6640625" style="4" customWidth="1"/>
    <col min="21" max="22" width="6.6640625" style="4" customWidth="1"/>
    <col min="23" max="23" width="14.6640625" style="4" customWidth="1"/>
    <col min="24" max="24" width="35.6640625" style="5" customWidth="1"/>
    <col min="25" max="25" width="5.83203125" style="4" customWidth="1"/>
    <col min="26" max="26" width="7.6640625" style="4" customWidth="1"/>
    <col min="27" max="28" width="6.6640625" style="4" customWidth="1"/>
    <col min="29" max="29" width="14.6640625" style="4" customWidth="1"/>
    <col min="30" max="30" width="35.6640625" style="5" customWidth="1"/>
    <col min="31" max="16384" width="8.83203125" style="4"/>
  </cols>
  <sheetData>
    <row r="3" spans="2:30">
      <c r="B3" s="85">
        <v>43420</v>
      </c>
      <c r="C3" s="85"/>
      <c r="E3" s="78" t="s">
        <v>225</v>
      </c>
      <c r="F3" s="78"/>
      <c r="H3" s="85"/>
      <c r="I3" s="85"/>
      <c r="K3" s="78"/>
      <c r="L3" s="78"/>
      <c r="T3" s="85">
        <v>43420</v>
      </c>
      <c r="U3" s="85"/>
      <c r="W3" s="78" t="s">
        <v>225</v>
      </c>
      <c r="X3" s="78"/>
    </row>
    <row r="4" spans="2:30">
      <c r="B4" s="4" t="s">
        <v>47</v>
      </c>
      <c r="K4" s="5"/>
      <c r="T4" s="4" t="s">
        <v>47</v>
      </c>
      <c r="W4" s="5"/>
    </row>
    <row r="5" spans="2:30" ht="15" thickBot="1"/>
    <row r="6" spans="2:30">
      <c r="B6" s="6" t="s">
        <v>139</v>
      </c>
      <c r="C6" s="7" t="s">
        <v>140</v>
      </c>
      <c r="D6" s="7"/>
      <c r="E6" s="60"/>
      <c r="F6" s="8"/>
      <c r="H6" s="6" t="s">
        <v>48</v>
      </c>
      <c r="I6" s="110" t="s">
        <v>56</v>
      </c>
      <c r="J6" s="111"/>
      <c r="K6" s="111"/>
      <c r="L6" s="112"/>
      <c r="N6" s="61" t="s">
        <v>76</v>
      </c>
      <c r="O6" s="89" t="s">
        <v>172</v>
      </c>
      <c r="P6" s="90"/>
      <c r="Q6" s="90"/>
      <c r="R6" s="91"/>
      <c r="T6" s="33" t="s">
        <v>112</v>
      </c>
      <c r="U6" s="92" t="s">
        <v>173</v>
      </c>
      <c r="V6" s="93"/>
      <c r="W6" s="93"/>
      <c r="X6" s="94"/>
      <c r="Z6" s="33" t="s">
        <v>163</v>
      </c>
      <c r="AA6" s="92" t="s">
        <v>173</v>
      </c>
      <c r="AB6" s="93"/>
      <c r="AC6" s="93"/>
      <c r="AD6" s="94"/>
    </row>
    <row r="7" spans="2:30">
      <c r="B7" s="10"/>
      <c r="C7" s="74" t="s">
        <v>259</v>
      </c>
      <c r="D7" s="75"/>
      <c r="E7" s="16"/>
      <c r="F7" s="2"/>
      <c r="H7" s="10"/>
      <c r="I7" s="74" t="s">
        <v>260</v>
      </c>
      <c r="J7" s="75"/>
      <c r="K7" s="11"/>
      <c r="L7" s="2"/>
      <c r="N7" s="62"/>
      <c r="O7" s="98" t="s">
        <v>261</v>
      </c>
      <c r="P7" s="109"/>
      <c r="Q7" s="63"/>
      <c r="R7" s="64"/>
      <c r="T7" s="36"/>
      <c r="U7" s="95" t="s">
        <v>257</v>
      </c>
      <c r="V7" s="96"/>
      <c r="W7" s="37"/>
      <c r="X7" s="1"/>
      <c r="Z7" s="36"/>
      <c r="AA7" s="95" t="s">
        <v>258</v>
      </c>
      <c r="AB7" s="96"/>
      <c r="AC7" s="37"/>
      <c r="AD7" s="1"/>
    </row>
    <row r="8" spans="2:30">
      <c r="B8" s="79" t="s">
        <v>308</v>
      </c>
      <c r="C8" s="80"/>
      <c r="D8" s="80"/>
      <c r="E8" s="81"/>
      <c r="F8" s="2"/>
      <c r="H8" s="79" t="s">
        <v>320</v>
      </c>
      <c r="I8" s="80"/>
      <c r="J8" s="80"/>
      <c r="K8" s="81"/>
      <c r="L8" s="2"/>
      <c r="N8" s="106" t="s">
        <v>313</v>
      </c>
      <c r="O8" s="107"/>
      <c r="P8" s="107"/>
      <c r="Q8" s="108"/>
      <c r="R8" s="64"/>
      <c r="T8" s="106" t="s">
        <v>326</v>
      </c>
      <c r="U8" s="107"/>
      <c r="V8" s="107"/>
      <c r="W8" s="108"/>
      <c r="X8" s="1"/>
      <c r="Z8" s="106" t="s">
        <v>327</v>
      </c>
      <c r="AA8" s="107"/>
      <c r="AB8" s="107"/>
      <c r="AC8" s="108"/>
      <c r="AD8" s="1"/>
    </row>
    <row r="9" spans="2:30" ht="15">
      <c r="B9" s="10" t="s">
        <v>4</v>
      </c>
      <c r="C9" s="11" t="s">
        <v>1</v>
      </c>
      <c r="D9" s="11" t="s">
        <v>2</v>
      </c>
      <c r="E9" s="16" t="s">
        <v>5</v>
      </c>
      <c r="F9" s="2" t="s">
        <v>6</v>
      </c>
      <c r="H9" s="10" t="s">
        <v>4</v>
      </c>
      <c r="I9" s="11" t="s">
        <v>1</v>
      </c>
      <c r="J9" s="11" t="s">
        <v>2</v>
      </c>
      <c r="K9" s="11" t="s">
        <v>5</v>
      </c>
      <c r="L9" s="2" t="s">
        <v>6</v>
      </c>
      <c r="N9" s="62" t="s">
        <v>4</v>
      </c>
      <c r="O9" s="63" t="s">
        <v>1</v>
      </c>
      <c r="P9" s="63" t="s">
        <v>2</v>
      </c>
      <c r="Q9" s="63" t="s">
        <v>5</v>
      </c>
      <c r="R9" s="64" t="s">
        <v>6</v>
      </c>
      <c r="T9" s="36" t="s">
        <v>4</v>
      </c>
      <c r="U9" s="37" t="s">
        <v>1</v>
      </c>
      <c r="V9" s="37" t="s">
        <v>2</v>
      </c>
      <c r="W9" s="37" t="s">
        <v>5</v>
      </c>
      <c r="X9" s="1" t="s">
        <v>6</v>
      </c>
      <c r="Z9" s="36" t="s">
        <v>4</v>
      </c>
      <c r="AA9" s="37" t="s">
        <v>1</v>
      </c>
      <c r="AB9" s="37" t="s">
        <v>2</v>
      </c>
      <c r="AC9" s="37" t="s">
        <v>5</v>
      </c>
      <c r="AD9" s="1" t="s">
        <v>6</v>
      </c>
    </row>
    <row r="10" spans="2:30">
      <c r="B10" s="10"/>
      <c r="C10" s="11"/>
      <c r="D10" s="11"/>
      <c r="E10" s="16"/>
      <c r="F10" s="2"/>
      <c r="H10" s="10"/>
      <c r="I10" s="11"/>
      <c r="J10" s="11"/>
      <c r="K10" s="11"/>
      <c r="L10" s="2"/>
      <c r="N10" s="62"/>
      <c r="O10" s="63"/>
      <c r="P10" s="63"/>
      <c r="Q10" s="63"/>
      <c r="R10" s="64"/>
      <c r="T10" s="36"/>
      <c r="U10" s="37"/>
      <c r="V10" s="37"/>
      <c r="W10" s="37"/>
      <c r="X10" s="1"/>
      <c r="Z10" s="36"/>
      <c r="AA10" s="37"/>
      <c r="AB10" s="37"/>
      <c r="AC10" s="37"/>
      <c r="AD10" s="1"/>
    </row>
    <row r="11" spans="2:30" ht="43" customHeight="1">
      <c r="B11" s="10">
        <v>1</v>
      </c>
      <c r="C11" s="15">
        <v>0.5625</v>
      </c>
      <c r="D11" s="15">
        <v>0.57638888888888895</v>
      </c>
      <c r="E11" s="16" t="s">
        <v>214</v>
      </c>
      <c r="F11" s="2" t="s">
        <v>287</v>
      </c>
      <c r="H11" s="10">
        <v>1</v>
      </c>
      <c r="I11" s="15">
        <v>0.5625</v>
      </c>
      <c r="J11" s="15">
        <v>0.58333333333333337</v>
      </c>
      <c r="K11" s="16" t="s">
        <v>238</v>
      </c>
      <c r="L11" s="2" t="s">
        <v>256</v>
      </c>
      <c r="N11" s="62">
        <v>1</v>
      </c>
      <c r="O11" s="65">
        <v>0.5625</v>
      </c>
      <c r="P11" s="65">
        <v>0.58333333333333337</v>
      </c>
      <c r="Q11" s="13" t="s">
        <v>239</v>
      </c>
      <c r="R11" s="14" t="s">
        <v>78</v>
      </c>
      <c r="T11" s="36">
        <v>1</v>
      </c>
      <c r="U11" s="20">
        <v>0.5625</v>
      </c>
      <c r="V11" s="20">
        <f>U11+"0:20:00"</f>
        <v>0.57638888888888884</v>
      </c>
      <c r="W11" s="38" t="s">
        <v>91</v>
      </c>
      <c r="X11" s="1" t="s">
        <v>90</v>
      </c>
      <c r="Z11" s="36">
        <v>1</v>
      </c>
      <c r="AA11" s="20">
        <v>0.5625</v>
      </c>
      <c r="AB11" s="20">
        <f t="shared" ref="AB11:AB16" si="0">AA11+"0:20:00"</f>
        <v>0.57638888888888884</v>
      </c>
      <c r="AC11" s="38" t="s">
        <v>127</v>
      </c>
      <c r="AD11" s="1" t="s">
        <v>296</v>
      </c>
    </row>
    <row r="12" spans="2:30" ht="45">
      <c r="B12" s="10">
        <v>2</v>
      </c>
      <c r="C12" s="15">
        <f>D11</f>
        <v>0.57638888888888895</v>
      </c>
      <c r="D12" s="15">
        <v>0.59027777777777779</v>
      </c>
      <c r="E12" s="16" t="s">
        <v>215</v>
      </c>
      <c r="F12" s="2" t="s">
        <v>288</v>
      </c>
      <c r="H12" s="10">
        <v>2</v>
      </c>
      <c r="I12" s="15">
        <f>J11</f>
        <v>0.58333333333333337</v>
      </c>
      <c r="J12" s="15">
        <v>0.59722222222222221</v>
      </c>
      <c r="K12" s="16" t="s">
        <v>49</v>
      </c>
      <c r="L12" s="2" t="s">
        <v>50</v>
      </c>
      <c r="N12" s="62">
        <v>2</v>
      </c>
      <c r="O12" s="65">
        <f>P11</f>
        <v>0.58333333333333337</v>
      </c>
      <c r="P12" s="65">
        <v>0.59722222222222221</v>
      </c>
      <c r="Q12" s="13" t="s">
        <v>189</v>
      </c>
      <c r="R12" s="14" t="s">
        <v>190</v>
      </c>
      <c r="T12" s="36">
        <v>2</v>
      </c>
      <c r="U12" s="20">
        <f>V11</f>
        <v>0.57638888888888884</v>
      </c>
      <c r="V12" s="20">
        <f t="shared" ref="V12:V16" si="1">U12+"0:20:00"</f>
        <v>0.59027777777777768</v>
      </c>
      <c r="W12" s="38" t="s">
        <v>92</v>
      </c>
      <c r="X12" s="1" t="s">
        <v>93</v>
      </c>
      <c r="Z12" s="36">
        <v>2</v>
      </c>
      <c r="AA12" s="20">
        <f>AB11</f>
        <v>0.57638888888888884</v>
      </c>
      <c r="AB12" s="20">
        <f t="shared" si="0"/>
        <v>0.59027777777777768</v>
      </c>
      <c r="AC12" s="38" t="s">
        <v>128</v>
      </c>
      <c r="AD12" s="1" t="s">
        <v>297</v>
      </c>
    </row>
    <row r="13" spans="2:30" ht="45">
      <c r="B13" s="10">
        <v>3</v>
      </c>
      <c r="C13" s="15">
        <f>D12</f>
        <v>0.59027777777777779</v>
      </c>
      <c r="D13" s="15">
        <v>0.60416666666666663</v>
      </c>
      <c r="E13" s="16" t="s">
        <v>216</v>
      </c>
      <c r="F13" s="2" t="s">
        <v>158</v>
      </c>
      <c r="H13" s="10">
        <v>3</v>
      </c>
      <c r="I13" s="15">
        <f>J12</f>
        <v>0.59722222222222221</v>
      </c>
      <c r="J13" s="15">
        <v>0.61111111111111105</v>
      </c>
      <c r="K13" s="16" t="s">
        <v>52</v>
      </c>
      <c r="L13" s="2" t="s">
        <v>51</v>
      </c>
      <c r="N13" s="62">
        <v>3</v>
      </c>
      <c r="O13" s="65">
        <f>P12</f>
        <v>0.59722222222222221</v>
      </c>
      <c r="P13" s="65">
        <v>0.61111111111111105</v>
      </c>
      <c r="Q13" s="13" t="s">
        <v>191</v>
      </c>
      <c r="R13" s="14" t="s">
        <v>79</v>
      </c>
      <c r="T13" s="36">
        <v>3</v>
      </c>
      <c r="U13" s="20">
        <f>V12</f>
        <v>0.59027777777777768</v>
      </c>
      <c r="V13" s="20">
        <f t="shared" si="1"/>
        <v>0.60416666666666652</v>
      </c>
      <c r="W13" s="38" t="s">
        <v>94</v>
      </c>
      <c r="X13" s="1" t="s">
        <v>95</v>
      </c>
      <c r="Z13" s="36">
        <v>3</v>
      </c>
      <c r="AA13" s="20">
        <f>AB12</f>
        <v>0.59027777777777768</v>
      </c>
      <c r="AB13" s="20">
        <f t="shared" si="0"/>
        <v>0.60416666666666652</v>
      </c>
      <c r="AC13" s="38" t="s">
        <v>129</v>
      </c>
      <c r="AD13" s="1" t="s">
        <v>130</v>
      </c>
    </row>
    <row r="14" spans="2:30" ht="62">
      <c r="B14" s="10">
        <v>4</v>
      </c>
      <c r="C14" s="15">
        <f>D13</f>
        <v>0.60416666666666663</v>
      </c>
      <c r="D14" s="15">
        <v>0.61805555555555558</v>
      </c>
      <c r="E14" s="16" t="s">
        <v>217</v>
      </c>
      <c r="F14" s="2" t="s">
        <v>159</v>
      </c>
      <c r="H14" s="10">
        <v>4</v>
      </c>
      <c r="I14" s="15">
        <f>J13</f>
        <v>0.61111111111111105</v>
      </c>
      <c r="J14" s="15">
        <v>0.625</v>
      </c>
      <c r="K14" s="16" t="s">
        <v>53</v>
      </c>
      <c r="L14" s="2" t="s">
        <v>54</v>
      </c>
      <c r="N14" s="62">
        <v>4</v>
      </c>
      <c r="O14" s="65">
        <f>P13</f>
        <v>0.61111111111111105</v>
      </c>
      <c r="P14" s="65">
        <v>0.625</v>
      </c>
      <c r="Q14" s="13" t="s">
        <v>192</v>
      </c>
      <c r="R14" s="14" t="s">
        <v>80</v>
      </c>
      <c r="T14" s="36">
        <v>4</v>
      </c>
      <c r="U14" s="20">
        <f>V13</f>
        <v>0.60416666666666652</v>
      </c>
      <c r="V14" s="20">
        <f t="shared" si="1"/>
        <v>0.61805555555555536</v>
      </c>
      <c r="W14" s="38" t="s">
        <v>96</v>
      </c>
      <c r="X14" s="1" t="s">
        <v>301</v>
      </c>
      <c r="Z14" s="36">
        <v>4</v>
      </c>
      <c r="AA14" s="20">
        <f t="shared" ref="AA14:AA15" si="2">AB13</f>
        <v>0.60416666666666652</v>
      </c>
      <c r="AB14" s="20">
        <f t="shared" si="0"/>
        <v>0.61805555555555536</v>
      </c>
      <c r="AC14" s="38" t="s">
        <v>131</v>
      </c>
      <c r="AD14" s="1" t="s">
        <v>170</v>
      </c>
    </row>
    <row r="15" spans="2:30" ht="45">
      <c r="B15" s="10">
        <v>5</v>
      </c>
      <c r="C15" s="15">
        <f>D14</f>
        <v>0.61805555555555558</v>
      </c>
      <c r="D15" s="15">
        <v>0.63888888888888895</v>
      </c>
      <c r="E15" s="16" t="s">
        <v>237</v>
      </c>
      <c r="F15" s="2" t="s">
        <v>157</v>
      </c>
      <c r="H15" s="10"/>
      <c r="I15" s="15"/>
      <c r="J15" s="15"/>
      <c r="K15" s="16"/>
      <c r="L15" s="2"/>
      <c r="N15" s="62">
        <v>5</v>
      </c>
      <c r="O15" s="65">
        <f>P14</f>
        <v>0.625</v>
      </c>
      <c r="P15" s="65">
        <v>0.63888888888888895</v>
      </c>
      <c r="Q15" s="13" t="s">
        <v>193</v>
      </c>
      <c r="R15" s="14" t="s">
        <v>81</v>
      </c>
      <c r="T15" s="36">
        <v>5</v>
      </c>
      <c r="U15" s="20">
        <f>V14</f>
        <v>0.61805555555555536</v>
      </c>
      <c r="V15" s="20">
        <f t="shared" si="1"/>
        <v>0.6319444444444442</v>
      </c>
      <c r="W15" s="38" t="s">
        <v>97</v>
      </c>
      <c r="X15" s="1" t="s">
        <v>98</v>
      </c>
      <c r="Z15" s="36">
        <v>5</v>
      </c>
      <c r="AA15" s="20">
        <f t="shared" si="2"/>
        <v>0.61805555555555536</v>
      </c>
      <c r="AB15" s="20">
        <f t="shared" si="0"/>
        <v>0.6319444444444442</v>
      </c>
      <c r="AC15" s="21" t="s">
        <v>118</v>
      </c>
      <c r="AD15" s="2" t="s">
        <v>117</v>
      </c>
    </row>
    <row r="16" spans="2:30" ht="45">
      <c r="B16" s="10"/>
      <c r="C16" s="11"/>
      <c r="D16" s="11"/>
      <c r="E16" s="16"/>
      <c r="F16" s="2"/>
      <c r="H16" s="10"/>
      <c r="I16" s="15"/>
      <c r="J16" s="15"/>
      <c r="K16" s="11"/>
      <c r="L16" s="2"/>
      <c r="N16" s="62"/>
      <c r="O16" s="65"/>
      <c r="P16" s="65"/>
      <c r="Q16" s="63"/>
      <c r="R16" s="64"/>
      <c r="T16" s="36">
        <v>6</v>
      </c>
      <c r="U16" s="20">
        <f>V15</f>
        <v>0.6319444444444442</v>
      </c>
      <c r="V16" s="20">
        <f t="shared" si="1"/>
        <v>0.64583333333333304</v>
      </c>
      <c r="W16" s="38" t="s">
        <v>99</v>
      </c>
      <c r="X16" s="1" t="s">
        <v>100</v>
      </c>
      <c r="Z16" s="36">
        <v>6</v>
      </c>
      <c r="AA16" s="20">
        <f>AB15</f>
        <v>0.6319444444444442</v>
      </c>
      <c r="AB16" s="20">
        <f t="shared" si="0"/>
        <v>0.64583333333333304</v>
      </c>
      <c r="AC16" s="21" t="s">
        <v>119</v>
      </c>
      <c r="AD16" s="2" t="s">
        <v>120</v>
      </c>
    </row>
    <row r="17" spans="2:30">
      <c r="B17" s="10"/>
      <c r="C17" s="11"/>
      <c r="D17" s="11"/>
      <c r="E17" s="16"/>
      <c r="F17" s="2"/>
      <c r="H17" s="10"/>
      <c r="I17" s="15"/>
      <c r="J17" s="15"/>
      <c r="K17" s="11"/>
      <c r="L17" s="2"/>
      <c r="N17" s="62"/>
      <c r="O17" s="65"/>
      <c r="P17" s="65"/>
      <c r="Q17" s="63"/>
      <c r="R17" s="64"/>
      <c r="T17" s="36"/>
      <c r="U17" s="20"/>
      <c r="V17" s="20"/>
      <c r="W17" s="38"/>
      <c r="X17" s="1"/>
      <c r="Z17" s="36"/>
      <c r="AA17" s="37"/>
      <c r="AB17" s="37"/>
      <c r="AC17" s="37"/>
      <c r="AD17" s="1"/>
    </row>
    <row r="18" spans="2:30" ht="15">
      <c r="B18" s="10"/>
      <c r="C18" s="15">
        <v>0.63888888888888895</v>
      </c>
      <c r="D18" s="15">
        <v>0.65972222222222221</v>
      </c>
      <c r="E18" s="11"/>
      <c r="F18" s="2" t="s">
        <v>29</v>
      </c>
      <c r="H18" s="10"/>
      <c r="I18" s="15">
        <v>0.63888888888888895</v>
      </c>
      <c r="J18" s="15">
        <v>0.65972222222222221</v>
      </c>
      <c r="K18" s="11"/>
      <c r="L18" s="2" t="s">
        <v>29</v>
      </c>
      <c r="N18" s="62"/>
      <c r="O18" s="65">
        <v>0.63888888888888895</v>
      </c>
      <c r="P18" s="65">
        <v>0.65972222222222221</v>
      </c>
      <c r="Q18" s="63"/>
      <c r="R18" s="64" t="s">
        <v>29</v>
      </c>
      <c r="T18" s="36"/>
      <c r="U18" s="20">
        <f>V16</f>
        <v>0.64583333333333304</v>
      </c>
      <c r="V18" s="20">
        <v>0.65972222222222221</v>
      </c>
      <c r="W18" s="37"/>
      <c r="X18" s="1" t="s">
        <v>29</v>
      </c>
      <c r="Z18" s="36"/>
      <c r="AA18" s="20">
        <f>AB16</f>
        <v>0.64583333333333304</v>
      </c>
      <c r="AB18" s="20">
        <v>0.65972222222222221</v>
      </c>
      <c r="AC18" s="37"/>
      <c r="AD18" s="1" t="s">
        <v>29</v>
      </c>
    </row>
    <row r="19" spans="2:30">
      <c r="B19" s="10"/>
      <c r="C19" s="11"/>
      <c r="D19" s="11"/>
      <c r="E19" s="16"/>
      <c r="F19" s="2"/>
      <c r="H19" s="10"/>
      <c r="I19" s="11"/>
      <c r="J19" s="11"/>
      <c r="K19" s="11"/>
      <c r="L19" s="2"/>
      <c r="N19" s="62"/>
      <c r="O19" s="66"/>
      <c r="P19" s="66"/>
      <c r="Q19" s="66"/>
      <c r="R19" s="67"/>
      <c r="T19" s="36"/>
      <c r="U19" s="68"/>
      <c r="V19" s="68"/>
      <c r="W19" s="68"/>
      <c r="X19" s="69"/>
      <c r="Z19" s="36"/>
      <c r="AA19" s="37"/>
      <c r="AB19" s="37"/>
      <c r="AC19" s="37"/>
      <c r="AD19" s="1"/>
    </row>
    <row r="20" spans="2:30">
      <c r="B20" s="10" t="s">
        <v>160</v>
      </c>
      <c r="C20" s="11" t="s">
        <v>140</v>
      </c>
      <c r="D20" s="11"/>
      <c r="E20" s="16"/>
      <c r="F20" s="2"/>
      <c r="H20" s="10" t="s">
        <v>55</v>
      </c>
      <c r="I20" s="11" t="s">
        <v>56</v>
      </c>
      <c r="J20" s="11"/>
      <c r="K20" s="11"/>
      <c r="L20" s="2"/>
      <c r="N20" s="62" t="s">
        <v>77</v>
      </c>
      <c r="O20" s="98" t="s">
        <v>172</v>
      </c>
      <c r="P20" s="99"/>
      <c r="Q20" s="99"/>
      <c r="R20" s="100"/>
      <c r="T20" s="36" t="s">
        <v>164</v>
      </c>
      <c r="U20" s="95" t="s">
        <v>173</v>
      </c>
      <c r="V20" s="101"/>
      <c r="W20" s="101"/>
      <c r="X20" s="102"/>
      <c r="Z20" s="36" t="s">
        <v>165</v>
      </c>
      <c r="AA20" s="95" t="s">
        <v>173</v>
      </c>
      <c r="AB20" s="101"/>
      <c r="AC20" s="101"/>
      <c r="AD20" s="102"/>
    </row>
    <row r="21" spans="2:30">
      <c r="B21" s="10"/>
      <c r="C21" s="74" t="s">
        <v>259</v>
      </c>
      <c r="D21" s="75"/>
      <c r="E21" s="16"/>
      <c r="F21" s="2"/>
      <c r="H21" s="10"/>
      <c r="I21" s="11" t="s">
        <v>260</v>
      </c>
      <c r="J21" s="11"/>
      <c r="K21" s="11"/>
      <c r="L21" s="2"/>
      <c r="N21" s="62"/>
      <c r="O21" s="98" t="s">
        <v>261</v>
      </c>
      <c r="P21" s="109"/>
      <c r="Q21" s="63"/>
      <c r="R21" s="64"/>
      <c r="T21" s="36"/>
      <c r="U21" s="95" t="s">
        <v>257</v>
      </c>
      <c r="V21" s="96"/>
      <c r="W21" s="37"/>
      <c r="X21" s="1"/>
      <c r="Z21" s="36"/>
      <c r="AA21" s="95" t="s">
        <v>258</v>
      </c>
      <c r="AB21" s="96"/>
      <c r="AC21" s="37"/>
      <c r="AD21" s="1"/>
    </row>
    <row r="22" spans="2:30">
      <c r="B22" s="79" t="s">
        <v>309</v>
      </c>
      <c r="C22" s="80"/>
      <c r="D22" s="80"/>
      <c r="E22" s="81"/>
      <c r="F22" s="2"/>
      <c r="H22" s="79" t="s">
        <v>321</v>
      </c>
      <c r="I22" s="80"/>
      <c r="J22" s="80"/>
      <c r="K22" s="81"/>
      <c r="L22" s="2"/>
      <c r="N22" s="106" t="s">
        <v>314</v>
      </c>
      <c r="O22" s="107"/>
      <c r="P22" s="107"/>
      <c r="Q22" s="108"/>
      <c r="R22" s="64"/>
      <c r="T22" s="106" t="s">
        <v>328</v>
      </c>
      <c r="U22" s="107"/>
      <c r="V22" s="107"/>
      <c r="W22" s="108"/>
      <c r="X22" s="1"/>
      <c r="Z22" s="106" t="s">
        <v>329</v>
      </c>
      <c r="AA22" s="107"/>
      <c r="AB22" s="107"/>
      <c r="AC22" s="108"/>
      <c r="AD22" s="1"/>
    </row>
    <row r="23" spans="2:30" ht="15">
      <c r="B23" s="10" t="s">
        <v>4</v>
      </c>
      <c r="C23" s="11" t="s">
        <v>1</v>
      </c>
      <c r="D23" s="11" t="s">
        <v>2</v>
      </c>
      <c r="E23" s="16" t="s">
        <v>5</v>
      </c>
      <c r="F23" s="2" t="s">
        <v>6</v>
      </c>
      <c r="H23" s="10" t="s">
        <v>4</v>
      </c>
      <c r="I23" s="11" t="s">
        <v>1</v>
      </c>
      <c r="J23" s="11" t="s">
        <v>2</v>
      </c>
      <c r="K23" s="11" t="s">
        <v>5</v>
      </c>
      <c r="L23" s="2" t="s">
        <v>6</v>
      </c>
      <c r="N23" s="62" t="s">
        <v>4</v>
      </c>
      <c r="O23" s="63" t="s">
        <v>1</v>
      </c>
      <c r="P23" s="63" t="s">
        <v>2</v>
      </c>
      <c r="Q23" s="63" t="s">
        <v>5</v>
      </c>
      <c r="R23" s="64" t="s">
        <v>6</v>
      </c>
      <c r="T23" s="36" t="s">
        <v>4</v>
      </c>
      <c r="U23" s="37" t="s">
        <v>1</v>
      </c>
      <c r="V23" s="37" t="s">
        <v>2</v>
      </c>
      <c r="W23" s="37" t="s">
        <v>5</v>
      </c>
      <c r="X23" s="1" t="s">
        <v>6</v>
      </c>
      <c r="Z23" s="36" t="s">
        <v>4</v>
      </c>
      <c r="AA23" s="37" t="s">
        <v>1</v>
      </c>
      <c r="AB23" s="37" t="s">
        <v>2</v>
      </c>
      <c r="AC23" s="37" t="s">
        <v>5</v>
      </c>
      <c r="AD23" s="1" t="s">
        <v>6</v>
      </c>
    </row>
    <row r="24" spans="2:30">
      <c r="B24" s="10"/>
      <c r="C24" s="11"/>
      <c r="D24" s="11"/>
      <c r="E24" s="16"/>
      <c r="F24" s="2"/>
      <c r="H24" s="10"/>
      <c r="I24" s="11"/>
      <c r="J24" s="11"/>
      <c r="K24" s="11"/>
      <c r="L24" s="2"/>
      <c r="N24" s="62"/>
      <c r="O24" s="63"/>
      <c r="P24" s="63"/>
      <c r="Q24" s="63"/>
      <c r="R24" s="64"/>
      <c r="T24" s="36"/>
      <c r="U24" s="37"/>
      <c r="V24" s="37"/>
      <c r="W24" s="37"/>
      <c r="X24" s="1"/>
      <c r="Z24" s="36"/>
      <c r="AA24" s="37"/>
      <c r="AB24" s="37"/>
      <c r="AC24" s="37"/>
      <c r="AD24" s="1"/>
    </row>
    <row r="25" spans="2:30" ht="60">
      <c r="B25" s="10">
        <v>1</v>
      </c>
      <c r="C25" s="15">
        <v>0.65972222222222221</v>
      </c>
      <c r="D25" s="15">
        <v>0.67361111111111116</v>
      </c>
      <c r="E25" s="16" t="s">
        <v>218</v>
      </c>
      <c r="F25" s="2" t="s">
        <v>289</v>
      </c>
      <c r="H25" s="10">
        <v>1</v>
      </c>
      <c r="I25" s="15">
        <v>0.65972222222222221</v>
      </c>
      <c r="J25" s="15">
        <v>0.67361111111111116</v>
      </c>
      <c r="K25" s="16" t="s">
        <v>57</v>
      </c>
      <c r="L25" s="2" t="s">
        <v>292</v>
      </c>
      <c r="N25" s="62">
        <v>1</v>
      </c>
      <c r="O25" s="65">
        <v>0.65972222222222221</v>
      </c>
      <c r="P25" s="65">
        <v>0.67361111111111116</v>
      </c>
      <c r="Q25" s="13" t="s">
        <v>194</v>
      </c>
      <c r="R25" s="14" t="s">
        <v>82</v>
      </c>
      <c r="T25" s="36">
        <v>1</v>
      </c>
      <c r="U25" s="20">
        <f>V18</f>
        <v>0.65972222222222221</v>
      </c>
      <c r="V25" s="20">
        <f t="shared" ref="V25:V30" si="3">U25+"0:20:00"</f>
        <v>0.67361111111111105</v>
      </c>
      <c r="W25" s="37" t="s">
        <v>162</v>
      </c>
      <c r="X25" s="1" t="s">
        <v>295</v>
      </c>
      <c r="Z25" s="36">
        <v>1</v>
      </c>
      <c r="AA25" s="20">
        <f>AB18</f>
        <v>0.65972222222222221</v>
      </c>
      <c r="AB25" s="20">
        <f>AA25+"0:20:00"</f>
        <v>0.67361111111111105</v>
      </c>
      <c r="AC25" s="38" t="s">
        <v>132</v>
      </c>
      <c r="AD25" s="1" t="s">
        <v>133</v>
      </c>
    </row>
    <row r="26" spans="2:30" ht="60">
      <c r="B26" s="10">
        <v>2</v>
      </c>
      <c r="C26" s="15">
        <f>D25</f>
        <v>0.67361111111111116</v>
      </c>
      <c r="D26" s="15">
        <v>0.6875</v>
      </c>
      <c r="E26" s="16" t="s">
        <v>219</v>
      </c>
      <c r="F26" s="2" t="s">
        <v>161</v>
      </c>
      <c r="H26" s="10">
        <v>2</v>
      </c>
      <c r="I26" s="15">
        <f>J25</f>
        <v>0.67361111111111116</v>
      </c>
      <c r="J26" s="15">
        <v>0.6875</v>
      </c>
      <c r="K26" s="16" t="s">
        <v>58</v>
      </c>
      <c r="L26" s="2" t="s">
        <v>59</v>
      </c>
      <c r="N26" s="62">
        <v>2</v>
      </c>
      <c r="O26" s="65">
        <f>P25</f>
        <v>0.67361111111111116</v>
      </c>
      <c r="P26" s="65">
        <v>0.6875</v>
      </c>
      <c r="Q26" s="13" t="s">
        <v>195</v>
      </c>
      <c r="R26" s="14" t="s">
        <v>83</v>
      </c>
      <c r="T26" s="36">
        <v>2</v>
      </c>
      <c r="U26" s="20">
        <f>V25</f>
        <v>0.67361111111111105</v>
      </c>
      <c r="V26" s="20">
        <f t="shared" si="3"/>
        <v>0.68749999999999989</v>
      </c>
      <c r="W26" s="38" t="s">
        <v>102</v>
      </c>
      <c r="X26" s="1" t="s">
        <v>168</v>
      </c>
      <c r="Z26" s="36">
        <v>2</v>
      </c>
      <c r="AA26" s="20">
        <f>AB25</f>
        <v>0.67361111111111105</v>
      </c>
      <c r="AB26" s="20">
        <f>AA26+"0:20:00"</f>
        <v>0.68749999999999989</v>
      </c>
      <c r="AC26" s="38" t="s">
        <v>134</v>
      </c>
      <c r="AD26" s="1" t="s">
        <v>166</v>
      </c>
    </row>
    <row r="27" spans="2:30" ht="45">
      <c r="B27" s="10">
        <v>3</v>
      </c>
      <c r="C27" s="15">
        <f t="shared" ref="C27:C29" si="4">D26</f>
        <v>0.6875</v>
      </c>
      <c r="D27" s="15">
        <v>0.70138888888888884</v>
      </c>
      <c r="E27" s="16" t="s">
        <v>220</v>
      </c>
      <c r="F27" s="2" t="s">
        <v>303</v>
      </c>
      <c r="H27" s="10">
        <v>3</v>
      </c>
      <c r="I27" s="15">
        <f t="shared" ref="I27:I28" si="5">J26</f>
        <v>0.6875</v>
      </c>
      <c r="J27" s="15">
        <v>0.70138888888888884</v>
      </c>
      <c r="K27" s="16" t="s">
        <v>60</v>
      </c>
      <c r="L27" s="2" t="s">
        <v>61</v>
      </c>
      <c r="N27" s="62">
        <v>3</v>
      </c>
      <c r="O27" s="65">
        <f t="shared" ref="O27:O29" si="6">P26</f>
        <v>0.6875</v>
      </c>
      <c r="P27" s="65">
        <v>0.70138888888888884</v>
      </c>
      <c r="Q27" s="13" t="s">
        <v>196</v>
      </c>
      <c r="R27" s="14" t="s">
        <v>294</v>
      </c>
      <c r="T27" s="36">
        <v>3</v>
      </c>
      <c r="U27" s="20">
        <f>V26</f>
        <v>0.68749999999999989</v>
      </c>
      <c r="V27" s="20">
        <f t="shared" si="3"/>
        <v>0.70138888888888873</v>
      </c>
      <c r="W27" s="38" t="s">
        <v>105</v>
      </c>
      <c r="X27" s="1" t="s">
        <v>106</v>
      </c>
      <c r="Z27" s="36">
        <v>3</v>
      </c>
      <c r="AA27" s="20">
        <f>AB26</f>
        <v>0.68749999999999989</v>
      </c>
      <c r="AB27" s="20">
        <f>AA27+"0:20:00"</f>
        <v>0.70138888888888873</v>
      </c>
      <c r="AC27" s="38" t="s">
        <v>135</v>
      </c>
      <c r="AD27" s="1" t="s">
        <v>298</v>
      </c>
    </row>
    <row r="28" spans="2:30" ht="45">
      <c r="B28" s="10">
        <v>4</v>
      </c>
      <c r="C28" s="15">
        <f t="shared" si="4"/>
        <v>0.70138888888888884</v>
      </c>
      <c r="D28" s="15">
        <v>0.71527777777777779</v>
      </c>
      <c r="E28" s="16" t="s">
        <v>221</v>
      </c>
      <c r="F28" s="2" t="s">
        <v>290</v>
      </c>
      <c r="H28" s="10">
        <v>4</v>
      </c>
      <c r="I28" s="15">
        <f t="shared" si="5"/>
        <v>0.70138888888888884</v>
      </c>
      <c r="J28" s="15">
        <v>0.71527777777777779</v>
      </c>
      <c r="K28" s="16" t="s">
        <v>62</v>
      </c>
      <c r="L28" s="2" t="s">
        <v>293</v>
      </c>
      <c r="N28" s="62">
        <v>4</v>
      </c>
      <c r="O28" s="65">
        <f t="shared" si="6"/>
        <v>0.70138888888888884</v>
      </c>
      <c r="P28" s="65">
        <v>0.71527777777777779</v>
      </c>
      <c r="Q28" s="13" t="s">
        <v>197</v>
      </c>
      <c r="R28" s="14" t="s">
        <v>84</v>
      </c>
      <c r="T28" s="36">
        <v>4</v>
      </c>
      <c r="U28" s="20">
        <f>V27</f>
        <v>0.70138888888888873</v>
      </c>
      <c r="V28" s="20">
        <f t="shared" si="3"/>
        <v>0.71527777777777757</v>
      </c>
      <c r="W28" s="38" t="s">
        <v>107</v>
      </c>
      <c r="X28" s="1" t="s">
        <v>108</v>
      </c>
      <c r="Z28" s="36">
        <v>4</v>
      </c>
      <c r="AA28" s="20">
        <f>AB27</f>
        <v>0.70138888888888873</v>
      </c>
      <c r="AB28" s="20">
        <f>AA28+"0:20:00"</f>
        <v>0.71527777777777757</v>
      </c>
      <c r="AC28" s="38" t="s">
        <v>136</v>
      </c>
      <c r="AD28" s="1" t="s">
        <v>137</v>
      </c>
    </row>
    <row r="29" spans="2:30" ht="45">
      <c r="B29" s="10">
        <v>5</v>
      </c>
      <c r="C29" s="15">
        <f t="shared" si="4"/>
        <v>0.71527777777777779</v>
      </c>
      <c r="D29" s="15">
        <v>0.72916666666666663</v>
      </c>
      <c r="E29" s="16" t="s">
        <v>222</v>
      </c>
      <c r="F29" s="2" t="s">
        <v>291</v>
      </c>
      <c r="H29" s="10"/>
      <c r="I29" s="15"/>
      <c r="J29" s="15"/>
      <c r="K29" s="11"/>
      <c r="L29" s="2"/>
      <c r="N29" s="62">
        <v>5</v>
      </c>
      <c r="O29" s="65">
        <f t="shared" si="6"/>
        <v>0.71527777777777779</v>
      </c>
      <c r="P29" s="65">
        <v>0.72916666666666663</v>
      </c>
      <c r="Q29" s="13" t="s">
        <v>198</v>
      </c>
      <c r="R29" s="14" t="s">
        <v>85</v>
      </c>
      <c r="T29" s="36">
        <v>5</v>
      </c>
      <c r="U29" s="20">
        <f>V28</f>
        <v>0.71527777777777757</v>
      </c>
      <c r="V29" s="20">
        <f t="shared" si="3"/>
        <v>0.72916666666666641</v>
      </c>
      <c r="W29" s="38" t="s">
        <v>109</v>
      </c>
      <c r="X29" s="1" t="s">
        <v>103</v>
      </c>
      <c r="Z29" s="36">
        <v>5</v>
      </c>
      <c r="AA29" s="20">
        <f>AB28</f>
        <v>0.71527777777777757</v>
      </c>
      <c r="AB29" s="20">
        <f>AA29+"0:20:00"</f>
        <v>0.72916666666666641</v>
      </c>
      <c r="AC29" s="38" t="s">
        <v>138</v>
      </c>
      <c r="AD29" s="1" t="s">
        <v>299</v>
      </c>
    </row>
    <row r="30" spans="2:30" ht="31" thickBot="1">
      <c r="B30" s="24"/>
      <c r="C30" s="26"/>
      <c r="D30" s="26"/>
      <c r="E30" s="70"/>
      <c r="F30" s="27"/>
      <c r="H30" s="24"/>
      <c r="I30" s="26"/>
      <c r="J30" s="26"/>
      <c r="K30" s="26"/>
      <c r="L30" s="27"/>
      <c r="N30" s="71"/>
      <c r="O30" s="72"/>
      <c r="P30" s="72"/>
      <c r="Q30" s="72"/>
      <c r="R30" s="73"/>
      <c r="T30" s="48">
        <v>6</v>
      </c>
      <c r="U30" s="49">
        <f>V29</f>
        <v>0.72916666666666641</v>
      </c>
      <c r="V30" s="49">
        <f t="shared" si="3"/>
        <v>0.74305555555555525</v>
      </c>
      <c r="W30" s="50" t="s">
        <v>104</v>
      </c>
      <c r="X30" s="51" t="s">
        <v>223</v>
      </c>
      <c r="Z30" s="48"/>
      <c r="AA30" s="52"/>
      <c r="AB30" s="52"/>
      <c r="AC30" s="52"/>
      <c r="AD30" s="51"/>
    </row>
  </sheetData>
  <mergeCells count="32">
    <mergeCell ref="AA7:AB7"/>
    <mergeCell ref="B3:C3"/>
    <mergeCell ref="O6:R6"/>
    <mergeCell ref="I6:L6"/>
    <mergeCell ref="U6:X6"/>
    <mergeCell ref="AA6:AD6"/>
    <mergeCell ref="E3:F3"/>
    <mergeCell ref="W3:X3"/>
    <mergeCell ref="H3:I3"/>
    <mergeCell ref="K3:L3"/>
    <mergeCell ref="T3:U3"/>
    <mergeCell ref="T22:W22"/>
    <mergeCell ref="C7:D7"/>
    <mergeCell ref="I7:J7"/>
    <mergeCell ref="O7:P7"/>
    <mergeCell ref="U7:V7"/>
    <mergeCell ref="Z22:AC22"/>
    <mergeCell ref="Z8:AC8"/>
    <mergeCell ref="B8:E8"/>
    <mergeCell ref="B22:E22"/>
    <mergeCell ref="AA21:AB21"/>
    <mergeCell ref="U21:V21"/>
    <mergeCell ref="O21:P21"/>
    <mergeCell ref="C21:D21"/>
    <mergeCell ref="O20:R20"/>
    <mergeCell ref="U20:X20"/>
    <mergeCell ref="AA20:AD20"/>
    <mergeCell ref="H22:K22"/>
    <mergeCell ref="H8:K8"/>
    <mergeCell ref="N8:Q8"/>
    <mergeCell ref="T8:W8"/>
    <mergeCell ref="N22:Q22"/>
  </mergeCells>
  <phoneticPr fontId="1"/>
  <pageMargins left="0.45" right="0.2" top="0.75" bottom="0.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Nov13</vt:lpstr>
      <vt:lpstr>Nov14</vt:lpstr>
      <vt:lpstr>Nov16</vt:lpstr>
      <vt:lpstr>'Nov13'!Print_Area</vt:lpstr>
      <vt:lpstr>'Nov14'!Print_Area</vt:lpstr>
      <vt:lpstr>'Nov16'!Print_Area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2018-11-08T08:02:48Z</cp:lastPrinted>
  <dcterms:created xsi:type="dcterms:W3CDTF">2006-09-16T00:00:00Z</dcterms:created>
  <dcterms:modified xsi:type="dcterms:W3CDTF">2018-11-12T03:51:49Z</dcterms:modified>
</cp:coreProperties>
</file>